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\OneDrive\Bureau\"/>
    </mc:Choice>
  </mc:AlternateContent>
  <bookViews>
    <workbookView xWindow="-105" yWindow="-105" windowWidth="19425" windowHeight="10305"/>
  </bookViews>
  <sheets>
    <sheet name="Comptes séparés" sheetId="1" r:id="rId1"/>
    <sheet name="Comptes groupés" sheetId="2" r:id="rId2"/>
    <sheet name="Totaux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7" i="1" l="1"/>
  <c r="E208" i="1"/>
  <c r="E203" i="2"/>
  <c r="E204" i="2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199" i="2"/>
  <c r="E200" i="2"/>
  <c r="E201" i="2"/>
  <c r="E202" i="2"/>
  <c r="U221" i="3"/>
  <c r="S221" i="3"/>
  <c r="R221" i="3"/>
  <c r="W221" i="3" s="1"/>
  <c r="Q221" i="3"/>
  <c r="N221" i="3"/>
  <c r="M221" i="3"/>
  <c r="K221" i="3"/>
  <c r="J221" i="3"/>
  <c r="I221" i="3"/>
  <c r="H221" i="3"/>
  <c r="G221" i="3"/>
  <c r="D221" i="3"/>
  <c r="C221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K232" i="2"/>
  <c r="I232" i="2"/>
  <c r="G232" i="2"/>
  <c r="H232" i="2"/>
  <c r="J232" i="2"/>
  <c r="M232" i="2"/>
  <c r="N232" i="2"/>
  <c r="R232" i="2"/>
  <c r="Q232" i="2"/>
  <c r="U232" i="2"/>
  <c r="S232" i="2"/>
  <c r="D232" i="2"/>
  <c r="C232" i="2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C156" i="1"/>
  <c r="E171" i="2" l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49" i="2"/>
  <c r="E150" i="2" s="1"/>
  <c r="E151" i="2" s="1"/>
  <c r="E152" i="2" s="1"/>
  <c r="E153" i="2" s="1"/>
  <c r="E154" i="2" s="1"/>
  <c r="E155" i="2" s="1"/>
  <c r="O221" i="3"/>
  <c r="O232" i="2"/>
  <c r="W232" i="2"/>
  <c r="E246" i="1" l="1"/>
  <c r="D246" i="1"/>
  <c r="C246" i="1"/>
  <c r="D239" i="1"/>
  <c r="C239" i="1"/>
  <c r="E164" i="1"/>
  <c r="E165" i="1" s="1"/>
  <c r="E166" i="1" s="1"/>
  <c r="E167" i="1" s="1"/>
  <c r="E168" i="1" s="1"/>
  <c r="E169" i="1" s="1"/>
  <c r="E170" i="1" s="1"/>
  <c r="E171" i="1" s="1"/>
  <c r="E172" i="1" s="1"/>
  <c r="E173" i="1" s="1"/>
  <c r="D156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74" i="1" l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141" i="1"/>
  <c r="E148" i="1"/>
  <c r="E142" i="1" l="1"/>
  <c r="E149" i="1"/>
  <c r="E143" i="1" l="1"/>
  <c r="E150" i="1"/>
  <c r="E144" i="1" l="1"/>
  <c r="E151" i="1"/>
  <c r="E145" i="1" l="1"/>
  <c r="E152" i="1"/>
  <c r="E146" i="1" l="1"/>
  <c r="E153" i="1"/>
  <c r="E147" i="1" l="1"/>
  <c r="E155" i="1" s="1"/>
  <c r="E154" i="1"/>
</calcChain>
</file>

<file path=xl/sharedStrings.xml><?xml version="1.0" encoding="utf-8"?>
<sst xmlns="http://schemas.openxmlformats.org/spreadsheetml/2006/main" count="737" uniqueCount="183">
  <si>
    <t>Vir de l'asso pour ouverture compte</t>
  </si>
  <si>
    <t xml:space="preserve">Part sociale </t>
  </si>
  <si>
    <t xml:space="preserve">Remise chèques 888531 </t>
  </si>
  <si>
    <t>Françoise Rebière (don)</t>
  </si>
  <si>
    <t>Boisson Blandine (don)</t>
  </si>
  <si>
    <t>Borthury Maïténa (don)</t>
  </si>
  <si>
    <t xml:space="preserve">Remise chèques 888532 </t>
  </si>
  <si>
    <t>Brandeho Laurence (don)</t>
  </si>
  <si>
    <t>Vir Bourdais Françoise (don)</t>
  </si>
  <si>
    <t>Remise chèques 888533 (don)</t>
  </si>
  <si>
    <t xml:space="preserve">Farida Hamani </t>
  </si>
  <si>
    <t>Atlaoui Roseline (don)</t>
  </si>
  <si>
    <t>Remise chèques 7888534</t>
  </si>
  <si>
    <t>Briaud Michelle (don)</t>
  </si>
  <si>
    <t>Vir Foulon Brigitte (don)</t>
  </si>
  <si>
    <t xml:space="preserve">Remise chèques 7888535 </t>
  </si>
  <si>
    <t>Remise chèque 7888537 Crédit Agricole</t>
  </si>
  <si>
    <t>Virement Agadez C03D22022570002228</t>
  </si>
  <si>
    <t>Retrait espèces</t>
  </si>
  <si>
    <t xml:space="preserve">Remise chèques 7888536 </t>
  </si>
  <si>
    <t>Naibo (artisanat)</t>
  </si>
  <si>
    <t>Remise billets (vente artisanat)</t>
  </si>
  <si>
    <t>Remise espèces (vente artisanat)</t>
  </si>
  <si>
    <t xml:space="preserve">Remise chèques 7888538 </t>
  </si>
  <si>
    <t xml:space="preserve">Rejet virement Agadez </t>
  </si>
  <si>
    <t>Remise chèque 7888539 Crédit Agricole.</t>
  </si>
  <si>
    <t xml:space="preserve">Remise chèques 7888540 </t>
  </si>
  <si>
    <t>De Nadaï Marie Christine (don)</t>
  </si>
  <si>
    <t>Frais bancaire virement international</t>
  </si>
  <si>
    <t>Virement Agadez C03D22161L01942</t>
  </si>
  <si>
    <t xml:space="preserve">Remise chèques 7888541 </t>
  </si>
  <si>
    <t xml:space="preserve">Remise chèques 7888542 </t>
  </si>
  <si>
    <t>Randegger Odile (agenda)</t>
  </si>
  <si>
    <t>Pointeau Sophie (agenda)</t>
  </si>
  <si>
    <t>Gilles (don)</t>
  </si>
  <si>
    <t>Gargaud Françoise (don)</t>
  </si>
  <si>
    <t>Gilles Yves (don)</t>
  </si>
  <si>
    <t xml:space="preserve">Remise chèques 7888544 </t>
  </si>
  <si>
    <t>Delvoye Phillipe - Sophie Gilles -(don)</t>
  </si>
  <si>
    <t>Landier Christianne (don)</t>
  </si>
  <si>
    <t>André Cécile (don)</t>
  </si>
  <si>
    <t xml:space="preserve">Remise chèques 7888545 </t>
  </si>
  <si>
    <t>Montiège Claudine (don)</t>
  </si>
  <si>
    <t>Campan Dominique (agenda)</t>
  </si>
  <si>
    <t>Vir remboursement Farida abonnement site</t>
  </si>
  <si>
    <t xml:space="preserve">Remise chèques 7888546 </t>
  </si>
  <si>
    <t>Le Person Catherine (don)</t>
  </si>
  <si>
    <t>Lheman Christine (agenda)</t>
  </si>
  <si>
    <t>Virement Agadez C03D22223L02076</t>
  </si>
  <si>
    <t xml:space="preserve">Remise chèques 7888547 </t>
  </si>
  <si>
    <t>Chaussin Denis (don)</t>
  </si>
  <si>
    <t xml:space="preserve">Remise chèques 7888548 </t>
  </si>
  <si>
    <t>Hammani Leïla (don)</t>
  </si>
  <si>
    <t>André(stock) Fabienne (agenda)</t>
  </si>
  <si>
    <t xml:space="preserve">Remise chèques 7888549 </t>
  </si>
  <si>
    <t xml:space="preserve">Remise chèques 7888550 </t>
  </si>
  <si>
    <t>Lang-Chivot Sylviane (agenda)</t>
  </si>
  <si>
    <t>Virement Solfémi Crédit Agricole</t>
  </si>
  <si>
    <t>Potentier Martine (agenda)</t>
  </si>
  <si>
    <t>Lapoire (don)</t>
  </si>
  <si>
    <t>CHQ 6133731 achat agendas Bureau Vallée</t>
  </si>
  <si>
    <t xml:space="preserve">Frais bancaire </t>
  </si>
  <si>
    <t>CHQ 6133732 Impression lettres contacts Publi Graffi</t>
  </si>
  <si>
    <t xml:space="preserve">Remise chèques 788854951 </t>
  </si>
  <si>
    <t>Dulons Françoise (agenda)</t>
  </si>
  <si>
    <t>Parisse Claire (don)</t>
  </si>
  <si>
    <t>Le Papa Christine (agenda)</t>
  </si>
  <si>
    <t>Virement Agadez 00020725301 93</t>
  </si>
  <si>
    <t>Frais bancaire mensuel</t>
  </si>
  <si>
    <t xml:space="preserve">Remise chèques 7888553 </t>
  </si>
  <si>
    <t>Montiège Claudine (agenda)</t>
  </si>
  <si>
    <t xml:space="preserve">CHQ 6133733 complément achat agendas Bureau Vallée </t>
  </si>
  <si>
    <t>CHQ 6133735 Carte abonnement  photocopies N/B</t>
  </si>
  <si>
    <t xml:space="preserve">Remise chèques 7888554 </t>
  </si>
  <si>
    <t>Pelerin Claude (don)</t>
  </si>
  <si>
    <t>Bossuot Marie (agenda)</t>
  </si>
  <si>
    <t>Laquille Jaqueline (don)</t>
  </si>
  <si>
    <t>Hourq christine (agenda)</t>
  </si>
  <si>
    <t>Borthury Maïténa (agenda))</t>
  </si>
  <si>
    <t>Remise chèques 7888555 (artisanat)</t>
  </si>
  <si>
    <t xml:space="preserve">Remise chèques 7888556 </t>
  </si>
  <si>
    <t>De Nadaï Aline (artisanat)</t>
  </si>
  <si>
    <t>Bossavy Céline (artisanat)</t>
  </si>
  <si>
    <t>Demart-Rattin (don)</t>
  </si>
  <si>
    <t xml:space="preserve">Remise chèques 8658911 </t>
  </si>
  <si>
    <t>Dépôt espèce artisanat</t>
  </si>
  <si>
    <t>CHQ 6133734 Frais expédition agenda</t>
  </si>
  <si>
    <t>CHQ 6133734 Impression  lettres contacts</t>
  </si>
  <si>
    <t>Vir institut COTTU</t>
  </si>
  <si>
    <t xml:space="preserve">Remise chèques 8658912 </t>
  </si>
  <si>
    <t>Asso Paille et Mile (agenda)</t>
  </si>
  <si>
    <t>Borthury Jean-Baptiste (agenda)</t>
  </si>
  <si>
    <t>Asso Paille et Mile (don)</t>
  </si>
  <si>
    <t>Barbe Monique (don)</t>
  </si>
  <si>
    <t>Vir HelloAsso (don)</t>
  </si>
  <si>
    <t>TOTAL</t>
  </si>
  <si>
    <t xml:space="preserve">SOLIDARITE FEMMES INTERNATIONALES - COMPTE CHEQUES CREDIT MUTUEL 2022 </t>
  </si>
  <si>
    <t>DATES</t>
  </si>
  <si>
    <t xml:space="preserve">OBJETS </t>
  </si>
  <si>
    <t>DEPENSES</t>
  </si>
  <si>
    <t>RECETTES</t>
  </si>
  <si>
    <t>SOLDES</t>
  </si>
  <si>
    <t>COMPTE CREDIT MUTUEL</t>
  </si>
  <si>
    <t>SOLIDARITE FEMMES INTERNATIONALES - COMPTE CHEQUES CREDIT AGRICOLE 2022</t>
  </si>
  <si>
    <t>COMPTE CREDIT AGRICOLE</t>
  </si>
  <si>
    <t>Vir Kohler Thérèse (don)</t>
  </si>
  <si>
    <t>Vir Henry Régine (don)</t>
  </si>
  <si>
    <t>Vir Boisson Blandine (don)</t>
  </si>
  <si>
    <t>Remises chèques</t>
  </si>
  <si>
    <t>Bannery Alexandra (don)</t>
  </si>
  <si>
    <t>Barbe Monique  (don)</t>
  </si>
  <si>
    <t>Solari Jean (don)</t>
  </si>
  <si>
    <t>Vir Lemonay SAS  (don) HelloAsso</t>
  </si>
  <si>
    <t>Pecastaings Anne Marie (agenda)</t>
  </si>
  <si>
    <t>Borthury Maïténa (agenda)</t>
  </si>
  <si>
    <t xml:space="preserve">Remise chèques  (Asso Lévignac Sylviane) </t>
  </si>
  <si>
    <t>Vir Berthuys Jeanne  (don)</t>
  </si>
  <si>
    <t>CH 397078 location quai 31</t>
  </si>
  <si>
    <t xml:space="preserve">Vir Limouri Najette  (don) </t>
  </si>
  <si>
    <t>Vir Poincot Christine (don)</t>
  </si>
  <si>
    <t>Vir Seger Vincent (don)</t>
  </si>
  <si>
    <t>Vir Barbes Françoise (don)</t>
  </si>
  <si>
    <t xml:space="preserve">Vir Foulon Brigitte (don) </t>
  </si>
  <si>
    <t xml:space="preserve">Remise chèques   </t>
  </si>
  <si>
    <t>Beteille Monique  (CHQ Landier) (don)</t>
  </si>
  <si>
    <t>Dumons Françoise (don)</t>
  </si>
  <si>
    <t>Grivet (don)</t>
  </si>
  <si>
    <t xml:space="preserve">Stock Fabienne </t>
  </si>
  <si>
    <t xml:space="preserve">Volvey Agnes (don) </t>
  </si>
  <si>
    <t>Huang Fanny (don)</t>
  </si>
  <si>
    <t>GeslinChristianne (don)</t>
  </si>
  <si>
    <t xml:space="preserve">Pessot françoise </t>
  </si>
  <si>
    <t>Villaret Danielle (don)</t>
  </si>
  <si>
    <t>Louisin Nathalie (don)</t>
  </si>
  <si>
    <t>Ch 1744485 AUDAC</t>
  </si>
  <si>
    <t>CH  ouverture compte Crédit Mutuel</t>
  </si>
  <si>
    <t>CH Credit Mutuel approvisionement pour Niger</t>
  </si>
  <si>
    <t>Intérêts créditeurs</t>
  </si>
  <si>
    <t>CHQ 174448è Credit Mutuel approvisionement pour Niger</t>
  </si>
  <si>
    <t xml:space="preserve">Vir Seger Françoise </t>
  </si>
  <si>
    <t xml:space="preserve">Vir Bardes Françoise (don) </t>
  </si>
  <si>
    <t>Vir Seger Françoise (don)</t>
  </si>
  <si>
    <t>CHQ 1744486 Credit Mutuel approvisionement pour Niger</t>
  </si>
  <si>
    <t>CHQ 17444868 Credit Mutuel approvisionement pour Niger</t>
  </si>
  <si>
    <t>Les deux comptes groupés</t>
  </si>
  <si>
    <t>Crédit Mutuel</t>
  </si>
  <si>
    <t xml:space="preserve">Crédit Agricole </t>
  </si>
  <si>
    <t>VIR 00020725301093 coût valise supplémentaire Niger</t>
  </si>
  <si>
    <t>CHQ 61161133 cartouches imprimantes Bureau vallée</t>
  </si>
  <si>
    <t>CHQ 6116133  Achat dictionnaire Leclerc</t>
  </si>
  <si>
    <t>Dons</t>
  </si>
  <si>
    <t>Artisanat</t>
  </si>
  <si>
    <t>Evènements</t>
  </si>
  <si>
    <t>La Poste</t>
  </si>
  <si>
    <t>Divers</t>
  </si>
  <si>
    <t>Caisse</t>
  </si>
  <si>
    <t>Agendas</t>
  </si>
  <si>
    <t>Subvention</t>
  </si>
  <si>
    <t>Fournitures</t>
  </si>
  <si>
    <t>Frais fête</t>
  </si>
  <si>
    <t>Virement Niger</t>
  </si>
  <si>
    <t xml:space="preserve">                              Recettes</t>
  </si>
  <si>
    <r>
      <t xml:space="preserve">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 Dépenses</t>
    </r>
  </si>
  <si>
    <t>Vir B/B</t>
  </si>
  <si>
    <t>Borthury Maïténa(don)</t>
  </si>
  <si>
    <t xml:space="preserve">Remise chèques 7888543 </t>
  </si>
  <si>
    <t>Frais bancaire</t>
  </si>
  <si>
    <t>Communication</t>
  </si>
  <si>
    <t>Ch 1744489 Credit Mutuel approvisionement pour Niger</t>
  </si>
  <si>
    <t>Le Pape Christine (agenda)</t>
  </si>
  <si>
    <t>Vir Bardes Françoise (don)</t>
  </si>
  <si>
    <t>Goulet Véronique (don HelloAsso)</t>
  </si>
  <si>
    <t>Dalenq Valérie (don HelloAsso)</t>
  </si>
  <si>
    <t>Toulemonde Karen(don HelloAsso)</t>
  </si>
  <si>
    <t>Chollet Caroline (don HelloAsso)</t>
  </si>
  <si>
    <t>Fernandez Patrick (don HelloAsso)</t>
  </si>
  <si>
    <t>Bar Isabelle (don HelloAsso)</t>
  </si>
  <si>
    <t>Bertrant Marylène (don HelloAsso)</t>
  </si>
  <si>
    <t>Miner Philippe (don HelloAsso)</t>
  </si>
  <si>
    <t>Lesne Marie</t>
  </si>
  <si>
    <t>Audebert Michel</t>
  </si>
  <si>
    <t>Vir Lemonay SAS  (don HelloAsso)</t>
  </si>
  <si>
    <t>Bonnafous Anne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</si>
</sst>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&quot; €&quot;_-;\-* #,##0.00&quot; €&quot;_-;_-* \-??&quot; €&quot;_-;_-@_-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name val="Arial"/>
    </font>
    <font>
      <sz val="11"/>
      <name val="Arial"/>
      <family val="2"/>
    </font>
    <font>
      <b/>
      <sz val="14"/>
      <name val="Arial"/>
      <family val="2"/>
    </font>
    <font>
      <b/>
      <sz val="11"/>
      <name val="Comic Sans MS"/>
      <family val="4"/>
    </font>
    <font>
      <b/>
      <sz val="11"/>
      <name val="Arial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Comic Sans MS"/>
      <family val="4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ill="0" applyBorder="0" applyAlignment="0" applyProtection="0"/>
  </cellStyleXfs>
  <cellXfs count="148">
    <xf numFmtId="0" fontId="0" fillId="0" borderId="0" xfId="0"/>
    <xf numFmtId="16" fontId="1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64" fontId="1" fillId="3" borderId="2" xfId="0" applyNumberFormat="1" applyFont="1" applyFill="1" applyBorder="1"/>
    <xf numFmtId="16" fontId="1" fillId="2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164" fontId="1" fillId="2" borderId="4" xfId="0" applyNumberFormat="1" applyFont="1" applyFill="1" applyBorder="1"/>
    <xf numFmtId="165" fontId="1" fillId="2" borderId="5" xfId="0" applyNumberFormat="1" applyFont="1" applyFill="1" applyBorder="1"/>
    <xf numFmtId="16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64" fontId="1" fillId="2" borderId="8" xfId="0" applyNumberFormat="1" applyFont="1" applyFill="1" applyBorder="1"/>
    <xf numFmtId="164" fontId="1" fillId="2" borderId="7" xfId="0" applyNumberFormat="1" applyFont="1" applyFill="1" applyBorder="1"/>
    <xf numFmtId="0" fontId="1" fillId="2" borderId="3" xfId="0" applyFont="1" applyFill="1" applyBorder="1" applyAlignment="1">
      <alignment horizontal="left"/>
    </xf>
    <xf numFmtId="164" fontId="1" fillId="2" borderId="3" xfId="0" applyNumberFormat="1" applyFont="1" applyFill="1" applyBorder="1"/>
    <xf numFmtId="16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/>
    <xf numFmtId="8" fontId="1" fillId="2" borderId="9" xfId="0" applyNumberFormat="1" applyFont="1" applyFill="1" applyBorder="1"/>
    <xf numFmtId="0" fontId="1" fillId="2" borderId="3" xfId="0" applyFont="1" applyFill="1" applyBorder="1"/>
    <xf numFmtId="8" fontId="1" fillId="2" borderId="10" xfId="0" applyNumberFormat="1" applyFont="1" applyFill="1" applyBorder="1"/>
    <xf numFmtId="0" fontId="1" fillId="2" borderId="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8" fontId="1" fillId="2" borderId="3" xfId="0" applyNumberFormat="1" applyFont="1" applyFill="1" applyBorder="1"/>
    <xf numFmtId="164" fontId="1" fillId="2" borderId="10" xfId="0" applyNumberFormat="1" applyFont="1" applyFill="1" applyBorder="1"/>
    <xf numFmtId="0" fontId="2" fillId="2" borderId="3" xfId="0" applyFont="1" applyFill="1" applyBorder="1"/>
    <xf numFmtId="16" fontId="1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1" fillId="2" borderId="11" xfId="0" applyNumberFormat="1" applyFont="1" applyFill="1" applyBorder="1"/>
    <xf numFmtId="16" fontId="1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/>
    <xf numFmtId="164" fontId="3" fillId="2" borderId="12" xfId="0" applyNumberFormat="1" applyFont="1" applyFill="1" applyBorder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/>
    <xf numFmtId="0" fontId="7" fillId="2" borderId="12" xfId="0" applyFont="1" applyFill="1" applyBorder="1" applyAlignment="1">
      <alignment horizontal="center"/>
    </xf>
    <xf numFmtId="164" fontId="1" fillId="2" borderId="0" xfId="0" applyNumberFormat="1" applyFont="1" applyFill="1"/>
    <xf numFmtId="43" fontId="1" fillId="2" borderId="0" xfId="0" applyNumberFormat="1" applyFont="1" applyFill="1"/>
    <xf numFmtId="0" fontId="4" fillId="0" borderId="0" xfId="0" applyFont="1"/>
    <xf numFmtId="0" fontId="8" fillId="0" borderId="0" xfId="0" applyFont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16" fontId="8" fillId="0" borderId="1" xfId="0" applyNumberFormat="1" applyFont="1" applyBorder="1"/>
    <xf numFmtId="0" fontId="8" fillId="2" borderId="16" xfId="0" applyFont="1" applyFill="1" applyBorder="1"/>
    <xf numFmtId="165" fontId="8" fillId="2" borderId="12" xfId="0" applyNumberFormat="1" applyFont="1" applyFill="1" applyBorder="1"/>
    <xf numFmtId="16" fontId="8" fillId="0" borderId="3" xfId="0" applyNumberFormat="1" applyFont="1" applyBorder="1"/>
    <xf numFmtId="0" fontId="8" fillId="2" borderId="23" xfId="0" applyFont="1" applyFill="1" applyBorder="1"/>
    <xf numFmtId="165" fontId="8" fillId="2" borderId="9" xfId="0" applyNumberFormat="1" applyFont="1" applyFill="1" applyBorder="1"/>
    <xf numFmtId="0" fontId="8" fillId="2" borderId="24" xfId="0" applyFont="1" applyFill="1" applyBorder="1"/>
    <xf numFmtId="165" fontId="8" fillId="2" borderId="3" xfId="0" applyNumberFormat="1" applyFont="1" applyFill="1" applyBorder="1"/>
    <xf numFmtId="165" fontId="1" fillId="2" borderId="10" xfId="0" applyNumberFormat="1" applyFont="1" applyFill="1" applyBorder="1"/>
    <xf numFmtId="0" fontId="8" fillId="2" borderId="25" xfId="0" applyFont="1" applyFill="1" applyBorder="1"/>
    <xf numFmtId="165" fontId="8" fillId="2" borderId="6" xfId="0" applyNumberFormat="1" applyFont="1" applyFill="1" applyBorder="1"/>
    <xf numFmtId="16" fontId="8" fillId="0" borderId="11" xfId="0" applyNumberFormat="1" applyFont="1" applyBorder="1"/>
    <xf numFmtId="0" fontId="9" fillId="2" borderId="12" xfId="0" applyFont="1" applyFill="1" applyBorder="1"/>
    <xf numFmtId="165" fontId="9" fillId="2" borderId="12" xfId="0" applyNumberFormat="1" applyFont="1" applyFill="1" applyBorder="1"/>
    <xf numFmtId="0" fontId="1" fillId="2" borderId="15" xfId="0" applyFont="1" applyFill="1" applyBorder="1" applyAlignment="1">
      <alignment horizontal="center"/>
    </xf>
    <xf numFmtId="0" fontId="10" fillId="2" borderId="13" xfId="0" applyFont="1" applyFill="1" applyBorder="1"/>
    <xf numFmtId="0" fontId="3" fillId="0" borderId="2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/>
    <xf numFmtId="164" fontId="3" fillId="2" borderId="13" xfId="0" applyNumberFormat="1" applyFont="1" applyFill="1" applyBorder="1"/>
    <xf numFmtId="164" fontId="3" fillId="2" borderId="12" xfId="0" applyNumberFormat="1" applyFont="1" applyFill="1" applyBorder="1" applyAlignment="1">
      <alignment horizontal="right"/>
    </xf>
    <xf numFmtId="165" fontId="3" fillId="2" borderId="13" xfId="0" applyNumberFormat="1" applyFont="1" applyFill="1" applyBorder="1" applyAlignment="1">
      <alignment horizontal="right"/>
    </xf>
    <xf numFmtId="16" fontId="3" fillId="2" borderId="20" xfId="0" applyNumberFormat="1" applyFont="1" applyFill="1" applyBorder="1" applyAlignment="1">
      <alignment horizontal="center"/>
    </xf>
    <xf numFmtId="0" fontId="3" fillId="2" borderId="22" xfId="0" applyFont="1" applyFill="1" applyBorder="1"/>
    <xf numFmtId="165" fontId="3" fillId="2" borderId="29" xfId="0" applyNumberFormat="1" applyFont="1" applyFill="1" applyBorder="1" applyAlignment="1">
      <alignment horizontal="right" vertical="center"/>
    </xf>
    <xf numFmtId="8" fontId="3" fillId="2" borderId="30" xfId="0" applyNumberFormat="1" applyFont="1" applyFill="1" applyBorder="1" applyAlignment="1">
      <alignment horizontal="right"/>
    </xf>
    <xf numFmtId="16" fontId="3" fillId="2" borderId="15" xfId="0" applyNumberFormat="1" applyFont="1" applyFill="1" applyBorder="1" applyAlignment="1">
      <alignment horizontal="center"/>
    </xf>
    <xf numFmtId="0" fontId="9" fillId="2" borderId="13" xfId="0" applyFont="1" applyFill="1" applyBorder="1"/>
    <xf numFmtId="0" fontId="0" fillId="0" borderId="16" xfId="0" applyBorder="1"/>
    <xf numFmtId="0" fontId="0" fillId="0" borderId="13" xfId="0" applyBorder="1"/>
    <xf numFmtId="0" fontId="11" fillId="0" borderId="15" xfId="0" applyFont="1" applyBorder="1"/>
    <xf numFmtId="164" fontId="7" fillId="0" borderId="0" xfId="1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/>
    <xf numFmtId="165" fontId="1" fillId="2" borderId="3" xfId="0" applyNumberFormat="1" applyFont="1" applyFill="1" applyBorder="1"/>
    <xf numFmtId="165" fontId="3" fillId="2" borderId="12" xfId="0" applyNumberFormat="1" applyFont="1" applyFill="1" applyBorder="1"/>
    <xf numFmtId="0" fontId="0" fillId="0" borderId="3" xfId="0" applyBorder="1"/>
    <xf numFmtId="0" fontId="0" fillId="0" borderId="24" xfId="0" applyBorder="1"/>
    <xf numFmtId="0" fontId="0" fillId="0" borderId="5" xfId="0" applyBorder="1"/>
    <xf numFmtId="0" fontId="0" fillId="0" borderId="1" xfId="0" applyBorder="1"/>
    <xf numFmtId="0" fontId="0" fillId="0" borderId="9" xfId="0" applyBorder="1"/>
    <xf numFmtId="0" fontId="0" fillId="0" borderId="23" xfId="0" applyBorder="1"/>
    <xf numFmtId="0" fontId="0" fillId="0" borderId="35" xfId="0" applyBorder="1"/>
    <xf numFmtId="0" fontId="0" fillId="0" borderId="25" xfId="0" applyBorder="1"/>
    <xf numFmtId="8" fontId="3" fillId="2" borderId="33" xfId="0" applyNumberFormat="1" applyFont="1" applyFill="1" applyBorder="1" applyAlignment="1">
      <alignment horizontal="right"/>
    </xf>
    <xf numFmtId="164" fontId="3" fillId="2" borderId="34" xfId="0" applyNumberFormat="1" applyFont="1" applyFill="1" applyBorder="1" applyAlignment="1">
      <alignment horizontal="right" vertical="center"/>
    </xf>
    <xf numFmtId="164" fontId="3" fillId="2" borderId="31" xfId="0" applyNumberFormat="1" applyFont="1" applyFill="1" applyBorder="1" applyAlignment="1">
      <alignment horizontal="right"/>
    </xf>
    <xf numFmtId="165" fontId="3" fillId="2" borderId="32" xfId="0" applyNumberFormat="1" applyFont="1" applyFill="1" applyBorder="1" applyAlignment="1">
      <alignment horizontal="right"/>
    </xf>
    <xf numFmtId="0" fontId="11" fillId="0" borderId="12" xfId="0" applyFont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15" fillId="0" borderId="16" xfId="0" applyFont="1" applyBorder="1"/>
    <xf numFmtId="0" fontId="15" fillId="0" borderId="13" xfId="0" applyFont="1" applyBorder="1"/>
    <xf numFmtId="0" fontId="15" fillId="0" borderId="12" xfId="0" applyFont="1" applyBorder="1" applyAlignment="1">
      <alignment horizontal="center"/>
    </xf>
    <xf numFmtId="0" fontId="15" fillId="0" borderId="12" xfId="0" applyFont="1" applyBorder="1"/>
    <xf numFmtId="0" fontId="15" fillId="4" borderId="12" xfId="0" applyFont="1" applyFill="1" applyBorder="1" applyAlignment="1">
      <alignment horizontal="center"/>
    </xf>
    <xf numFmtId="0" fontId="16" fillId="0" borderId="16" xfId="0" applyFont="1" applyBorder="1"/>
    <xf numFmtId="0" fontId="17" fillId="0" borderId="16" xfId="0" applyFont="1" applyBorder="1"/>
    <xf numFmtId="0" fontId="15" fillId="0" borderId="13" xfId="0" applyFont="1" applyBorder="1" applyAlignment="1">
      <alignment horizontal="center" wrapText="1"/>
    </xf>
    <xf numFmtId="44" fontId="0" fillId="0" borderId="3" xfId="0" applyNumberFormat="1" applyBorder="1"/>
    <xf numFmtId="44" fontId="1" fillId="2" borderId="3" xfId="0" applyNumberFormat="1" applyFont="1" applyFill="1" applyBorder="1"/>
    <xf numFmtId="44" fontId="1" fillId="2" borderId="10" xfId="0" applyNumberFormat="1" applyFont="1" applyFill="1" applyBorder="1"/>
    <xf numFmtId="164" fontId="1" fillId="2" borderId="36" xfId="0" applyNumberFormat="1" applyFont="1" applyFill="1" applyBorder="1"/>
    <xf numFmtId="164" fontId="1" fillId="2" borderId="30" xfId="0" applyNumberFormat="1" applyFont="1" applyFill="1" applyBorder="1"/>
    <xf numFmtId="44" fontId="18" fillId="0" borderId="12" xfId="0" applyNumberFormat="1" applyFont="1" applyBorder="1"/>
    <xf numFmtId="0" fontId="0" fillId="0" borderId="29" xfId="0" applyBorder="1"/>
    <xf numFmtId="0" fontId="0" fillId="2" borderId="1" xfId="0" applyFill="1" applyBorder="1"/>
    <xf numFmtId="0" fontId="0" fillId="0" borderId="11" xfId="0" applyBorder="1"/>
    <xf numFmtId="0" fontId="0" fillId="2" borderId="23" xfId="0" applyFill="1" applyBorder="1"/>
    <xf numFmtId="164" fontId="1" fillId="2" borderId="24" xfId="0" applyNumberFormat="1" applyFont="1" applyFill="1" applyBorder="1"/>
    <xf numFmtId="44" fontId="8" fillId="0" borderId="24" xfId="0" applyNumberFormat="1" applyFont="1" applyBorder="1"/>
    <xf numFmtId="0" fontId="0" fillId="0" borderId="10" xfId="0" applyBorder="1"/>
    <xf numFmtId="0" fontId="18" fillId="0" borderId="12" xfId="0" applyFont="1" applyBorder="1"/>
    <xf numFmtId="165" fontId="9" fillId="0" borderId="12" xfId="0" applyNumberFormat="1" applyFont="1" applyBorder="1"/>
    <xf numFmtId="165" fontId="8" fillId="2" borderId="24" xfId="0" applyNumberFormat="1" applyFont="1" applyFill="1" applyBorder="1"/>
    <xf numFmtId="0" fontId="0" fillId="0" borderId="37" xfId="0" applyBorder="1"/>
    <xf numFmtId="165" fontId="18" fillId="0" borderId="12" xfId="0" applyNumberFormat="1" applyFont="1" applyBorder="1"/>
    <xf numFmtId="0" fontId="0" fillId="0" borderId="38" xfId="0" applyBorder="1"/>
    <xf numFmtId="0" fontId="2" fillId="2" borderId="6" xfId="0" applyFont="1" applyFill="1" applyBorder="1"/>
    <xf numFmtId="16" fontId="8" fillId="0" borderId="9" xfId="0" applyNumberFormat="1" applyFont="1" applyBorder="1"/>
    <xf numFmtId="16" fontId="8" fillId="0" borderId="0" xfId="0" applyNumberFormat="1" applyFont="1"/>
    <xf numFmtId="0" fontId="8" fillId="2" borderId="30" xfId="0" applyFont="1" applyFill="1" applyBorder="1"/>
    <xf numFmtId="165" fontId="8" fillId="2" borderId="30" xfId="0" applyNumberFormat="1" applyFont="1" applyFill="1" applyBorder="1"/>
    <xf numFmtId="165" fontId="1" fillId="2" borderId="30" xfId="0" applyNumberFormat="1" applyFont="1" applyFill="1" applyBorder="1"/>
    <xf numFmtId="165" fontId="3" fillId="2" borderId="30" xfId="0" applyNumberFormat="1" applyFont="1" applyFill="1" applyBorder="1"/>
    <xf numFmtId="164" fontId="0" fillId="0" borderId="3" xfId="0" applyNumberFormat="1" applyBorder="1"/>
    <xf numFmtId="8" fontId="0" fillId="0" borderId="3" xfId="0" applyNumberFormat="1" applyBorder="1"/>
    <xf numFmtId="165" fontId="18" fillId="0" borderId="15" xfId="0" applyNumberFormat="1" applyFont="1" applyBorder="1"/>
    <xf numFmtId="165" fontId="18" fillId="0" borderId="13" xfId="0" applyNumberFormat="1" applyFont="1" applyBorder="1"/>
    <xf numFmtId="44" fontId="8" fillId="0" borderId="23" xfId="0" applyNumberFormat="1" applyFont="1" applyBorder="1"/>
    <xf numFmtId="0" fontId="2" fillId="2" borderId="25" xfId="0" applyFont="1" applyFill="1" applyBorder="1"/>
    <xf numFmtId="164" fontId="1" fillId="2" borderId="9" xfId="0" applyNumberFormat="1" applyFont="1" applyFill="1" applyBorder="1"/>
    <xf numFmtId="0" fontId="4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4" fontId="13" fillId="2" borderId="0" xfId="1" applyFont="1" applyFill="1" applyBorder="1" applyAlignment="1" applyProtection="1">
      <alignment horizontal="center"/>
      <protection locked="0"/>
    </xf>
    <xf numFmtId="164" fontId="7" fillId="0" borderId="0" xfId="1" applyFont="1" applyFill="1" applyBorder="1" applyAlignment="1" applyProtection="1">
      <alignment horizontal="center" vertical="center" wrapText="1"/>
      <protection locked="0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4"/>
  <sheetViews>
    <sheetView tabSelected="1" topLeftCell="A184" workbookViewId="0">
      <selection activeCell="B234" sqref="B234"/>
    </sheetView>
  </sheetViews>
  <sheetFormatPr baseColWidth="10" defaultColWidth="9.140625" defaultRowHeight="15" x14ac:dyDescent="0.25"/>
  <cols>
    <col min="2" max="2" width="56.5703125" customWidth="1"/>
    <col min="3" max="3" width="17.7109375" customWidth="1"/>
    <col min="4" max="4" width="18" customWidth="1"/>
    <col min="5" max="5" width="26.140625" customWidth="1"/>
  </cols>
  <sheetData>
    <row r="1" spans="1:5" ht="18" x14ac:dyDescent="0.35">
      <c r="A1" s="30" t="s">
        <v>96</v>
      </c>
      <c r="B1" s="30"/>
      <c r="C1" s="31"/>
      <c r="D1" s="31"/>
      <c r="E1" s="32"/>
    </row>
    <row r="2" spans="1:5" ht="15.75" thickBot="1" x14ac:dyDescent="0.3">
      <c r="A2" s="33"/>
      <c r="B2" s="34"/>
      <c r="C2" s="34"/>
      <c r="D2" s="34"/>
      <c r="E2" s="34"/>
    </row>
    <row r="3" spans="1:5" ht="15.75" thickBot="1" x14ac:dyDescent="0.3">
      <c r="A3" s="35" t="s">
        <v>97</v>
      </c>
      <c r="B3" s="36" t="s">
        <v>98</v>
      </c>
      <c r="C3" s="37" t="s">
        <v>99</v>
      </c>
      <c r="D3" s="37" t="s">
        <v>100</v>
      </c>
      <c r="E3" s="37" t="s">
        <v>101</v>
      </c>
    </row>
    <row r="4" spans="1:5" ht="19.5" customHeight="1" thickBot="1" x14ac:dyDescent="0.4">
      <c r="A4" s="139" t="s">
        <v>102</v>
      </c>
      <c r="B4" s="139"/>
      <c r="C4" s="139"/>
      <c r="D4" s="139"/>
      <c r="E4" s="139"/>
    </row>
    <row r="5" spans="1:5" ht="16.5" customHeight="1" thickBot="1" x14ac:dyDescent="0.3">
      <c r="A5" s="140"/>
      <c r="B5" s="141"/>
      <c r="C5" s="141"/>
      <c r="D5" s="141"/>
      <c r="E5" s="142"/>
    </row>
    <row r="6" spans="1:5" x14ac:dyDescent="0.25">
      <c r="A6" s="1">
        <v>44980</v>
      </c>
      <c r="B6" s="2" t="s">
        <v>0</v>
      </c>
      <c r="C6" s="3"/>
      <c r="D6" s="3">
        <v>100</v>
      </c>
      <c r="E6" s="79">
        <f>+E5-C6+D6</f>
        <v>100</v>
      </c>
    </row>
    <row r="7" spans="1:5" x14ac:dyDescent="0.25">
      <c r="A7" s="4">
        <v>44981</v>
      </c>
      <c r="B7" s="5" t="s">
        <v>1</v>
      </c>
      <c r="C7" s="6">
        <v>15</v>
      </c>
      <c r="D7" s="6"/>
      <c r="E7" s="80">
        <f t="shared" ref="E7:E70" si="0">+E6-C7+D7</f>
        <v>85</v>
      </c>
    </row>
    <row r="8" spans="1:5" x14ac:dyDescent="0.25">
      <c r="A8" s="8">
        <v>44994</v>
      </c>
      <c r="B8" s="9" t="s">
        <v>2</v>
      </c>
      <c r="C8" s="10"/>
      <c r="D8" s="11"/>
      <c r="E8" s="80">
        <f t="shared" si="0"/>
        <v>85</v>
      </c>
    </row>
    <row r="9" spans="1:5" x14ac:dyDescent="0.25">
      <c r="A9" s="8"/>
      <c r="B9" s="12" t="s">
        <v>3</v>
      </c>
      <c r="C9" s="10"/>
      <c r="D9" s="13">
        <v>10</v>
      </c>
      <c r="E9" s="80">
        <f t="shared" si="0"/>
        <v>95</v>
      </c>
    </row>
    <row r="10" spans="1:5" x14ac:dyDescent="0.25">
      <c r="A10" s="8"/>
      <c r="B10" s="12" t="s">
        <v>4</v>
      </c>
      <c r="C10" s="10"/>
      <c r="D10" s="13">
        <v>14</v>
      </c>
      <c r="E10" s="80">
        <f t="shared" si="0"/>
        <v>109</v>
      </c>
    </row>
    <row r="11" spans="1:5" x14ac:dyDescent="0.25">
      <c r="A11" s="8"/>
      <c r="B11" s="12" t="s">
        <v>5</v>
      </c>
      <c r="C11" s="10"/>
      <c r="D11" s="13">
        <v>20</v>
      </c>
      <c r="E11" s="80">
        <f t="shared" si="0"/>
        <v>129</v>
      </c>
    </row>
    <row r="12" spans="1:5" x14ac:dyDescent="0.25">
      <c r="A12" s="14">
        <v>44994</v>
      </c>
      <c r="B12" s="15" t="s">
        <v>6</v>
      </c>
      <c r="C12" s="10"/>
      <c r="D12" s="16"/>
      <c r="E12" s="80">
        <f t="shared" si="0"/>
        <v>129</v>
      </c>
    </row>
    <row r="13" spans="1:5" x14ac:dyDescent="0.25">
      <c r="A13" s="14"/>
      <c r="B13" s="17" t="s">
        <v>7</v>
      </c>
      <c r="C13" s="10"/>
      <c r="D13" s="18">
        <v>20</v>
      </c>
      <c r="E13" s="80">
        <f t="shared" si="0"/>
        <v>149</v>
      </c>
    </row>
    <row r="14" spans="1:5" x14ac:dyDescent="0.25">
      <c r="A14" s="4">
        <v>45000</v>
      </c>
      <c r="B14" s="19" t="s">
        <v>8</v>
      </c>
      <c r="C14" s="10"/>
      <c r="D14" s="6">
        <v>15</v>
      </c>
      <c r="E14" s="80">
        <f t="shared" si="0"/>
        <v>164</v>
      </c>
    </row>
    <row r="15" spans="1:5" x14ac:dyDescent="0.25">
      <c r="A15" s="8">
        <v>45004</v>
      </c>
      <c r="B15" s="9" t="s">
        <v>9</v>
      </c>
      <c r="C15" s="11"/>
      <c r="D15" s="11"/>
      <c r="E15" s="80">
        <f t="shared" si="0"/>
        <v>164</v>
      </c>
    </row>
    <row r="16" spans="1:5" x14ac:dyDescent="0.25">
      <c r="A16" s="8"/>
      <c r="B16" s="9" t="s">
        <v>10</v>
      </c>
      <c r="C16" s="11"/>
      <c r="D16" s="13">
        <v>100</v>
      </c>
      <c r="E16" s="80">
        <f t="shared" si="0"/>
        <v>264</v>
      </c>
    </row>
    <row r="17" spans="1:5" x14ac:dyDescent="0.25">
      <c r="A17" s="8"/>
      <c r="B17" s="9" t="s">
        <v>11</v>
      </c>
      <c r="C17" s="11"/>
      <c r="D17" s="13">
        <v>60</v>
      </c>
      <c r="E17" s="80">
        <f t="shared" si="0"/>
        <v>324</v>
      </c>
    </row>
    <row r="18" spans="1:5" x14ac:dyDescent="0.25">
      <c r="A18" s="4">
        <v>45016</v>
      </c>
      <c r="B18" s="17" t="s">
        <v>12</v>
      </c>
      <c r="C18" s="13"/>
      <c r="D18" s="13"/>
      <c r="E18" s="80">
        <f t="shared" si="0"/>
        <v>324</v>
      </c>
    </row>
    <row r="19" spans="1:5" x14ac:dyDescent="0.25">
      <c r="A19" s="4"/>
      <c r="B19" s="17" t="s">
        <v>13</v>
      </c>
      <c r="C19" s="13"/>
      <c r="D19" s="13">
        <v>100</v>
      </c>
      <c r="E19" s="80">
        <f t="shared" si="0"/>
        <v>424</v>
      </c>
    </row>
    <row r="20" spans="1:5" x14ac:dyDescent="0.25">
      <c r="A20" s="4">
        <v>45021</v>
      </c>
      <c r="B20" s="12" t="s">
        <v>14</v>
      </c>
      <c r="C20" s="13"/>
      <c r="D20" s="13">
        <v>50</v>
      </c>
      <c r="E20" s="80">
        <f t="shared" si="0"/>
        <v>474</v>
      </c>
    </row>
    <row r="21" spans="1:5" x14ac:dyDescent="0.25">
      <c r="A21" s="4">
        <v>45023</v>
      </c>
      <c r="B21" s="17" t="s">
        <v>15</v>
      </c>
      <c r="C21" s="13"/>
      <c r="D21" s="13"/>
      <c r="E21" s="80">
        <f t="shared" si="0"/>
        <v>474</v>
      </c>
    </row>
    <row r="22" spans="1:5" x14ac:dyDescent="0.25">
      <c r="A22" s="4"/>
      <c r="B22" s="17" t="s">
        <v>4</v>
      </c>
      <c r="C22" s="13"/>
      <c r="D22" s="13">
        <v>14</v>
      </c>
      <c r="E22" s="80">
        <f t="shared" si="0"/>
        <v>488</v>
      </c>
    </row>
    <row r="23" spans="1:5" x14ac:dyDescent="0.25">
      <c r="A23" s="4"/>
      <c r="B23" s="17" t="s">
        <v>5</v>
      </c>
      <c r="C23" s="13"/>
      <c r="D23" s="13">
        <v>20</v>
      </c>
      <c r="E23" s="80">
        <f t="shared" si="0"/>
        <v>508</v>
      </c>
    </row>
    <row r="24" spans="1:5" x14ac:dyDescent="0.25">
      <c r="A24" s="4"/>
      <c r="B24" s="17" t="s">
        <v>7</v>
      </c>
      <c r="C24" s="13"/>
      <c r="D24" s="13">
        <v>20</v>
      </c>
      <c r="E24" s="80">
        <f t="shared" si="0"/>
        <v>528</v>
      </c>
    </row>
    <row r="25" spans="1:5" x14ac:dyDescent="0.25">
      <c r="A25" s="4">
        <v>45023</v>
      </c>
      <c r="B25" s="17" t="s">
        <v>16</v>
      </c>
      <c r="C25" s="13"/>
      <c r="D25" s="13">
        <v>5000</v>
      </c>
      <c r="E25" s="80">
        <f t="shared" si="0"/>
        <v>5528</v>
      </c>
    </row>
    <row r="26" spans="1:5" x14ac:dyDescent="0.25">
      <c r="A26" s="4">
        <v>45027</v>
      </c>
      <c r="B26" s="17" t="s">
        <v>17</v>
      </c>
      <c r="C26" s="13">
        <v>5000</v>
      </c>
      <c r="D26" s="17"/>
      <c r="E26" s="80">
        <f t="shared" si="0"/>
        <v>528</v>
      </c>
    </row>
    <row r="27" spans="1:5" x14ac:dyDescent="0.25">
      <c r="A27" s="4">
        <v>45030</v>
      </c>
      <c r="B27" s="17" t="s">
        <v>18</v>
      </c>
      <c r="C27" s="13">
        <v>185</v>
      </c>
      <c r="D27" s="17"/>
      <c r="E27" s="80">
        <f t="shared" si="0"/>
        <v>343</v>
      </c>
    </row>
    <row r="28" spans="1:5" x14ac:dyDescent="0.25">
      <c r="A28" s="4">
        <v>45035</v>
      </c>
      <c r="B28" s="20" t="s">
        <v>8</v>
      </c>
      <c r="C28" s="13"/>
      <c r="D28" s="6">
        <v>15</v>
      </c>
      <c r="E28" s="80">
        <f t="shared" si="0"/>
        <v>358</v>
      </c>
    </row>
    <row r="29" spans="1:5" x14ac:dyDescent="0.25">
      <c r="A29" s="4">
        <v>45044</v>
      </c>
      <c r="B29" s="17" t="s">
        <v>19</v>
      </c>
      <c r="C29" s="17"/>
      <c r="D29" s="21"/>
      <c r="E29" s="80">
        <f t="shared" si="0"/>
        <v>358</v>
      </c>
    </row>
    <row r="30" spans="1:5" x14ac:dyDescent="0.25">
      <c r="A30" s="4"/>
      <c r="B30" s="17" t="s">
        <v>20</v>
      </c>
      <c r="C30" s="17"/>
      <c r="D30" s="21">
        <v>24</v>
      </c>
      <c r="E30" s="80">
        <f t="shared" si="0"/>
        <v>382</v>
      </c>
    </row>
    <row r="31" spans="1:5" x14ac:dyDescent="0.25">
      <c r="A31" s="4">
        <v>45044</v>
      </c>
      <c r="B31" s="17" t="s">
        <v>21</v>
      </c>
      <c r="C31" s="17"/>
      <c r="D31" s="107">
        <v>120</v>
      </c>
      <c r="E31" s="80">
        <f t="shared" si="0"/>
        <v>502</v>
      </c>
    </row>
    <row r="32" spans="1:5" x14ac:dyDescent="0.25">
      <c r="A32" s="4">
        <v>45044</v>
      </c>
      <c r="B32" s="17" t="s">
        <v>22</v>
      </c>
      <c r="C32" s="15"/>
      <c r="D32" s="108">
        <v>75</v>
      </c>
      <c r="E32" s="80">
        <f t="shared" si="0"/>
        <v>577</v>
      </c>
    </row>
    <row r="33" spans="1:5" x14ac:dyDescent="0.25">
      <c r="A33" s="14">
        <v>45051</v>
      </c>
      <c r="B33" s="12" t="s">
        <v>14</v>
      </c>
      <c r="C33" s="13"/>
      <c r="D33" s="13">
        <v>50</v>
      </c>
      <c r="E33" s="80">
        <f t="shared" si="0"/>
        <v>627</v>
      </c>
    </row>
    <row r="34" spans="1:5" x14ac:dyDescent="0.25">
      <c r="A34" s="4">
        <v>45062</v>
      </c>
      <c r="B34" s="20" t="s">
        <v>8</v>
      </c>
      <c r="C34" s="13"/>
      <c r="D34" s="6">
        <v>15</v>
      </c>
      <c r="E34" s="80">
        <f t="shared" si="0"/>
        <v>642</v>
      </c>
    </row>
    <row r="35" spans="1:5" x14ac:dyDescent="0.25">
      <c r="A35" s="4">
        <v>45064</v>
      </c>
      <c r="B35" s="17" t="s">
        <v>23</v>
      </c>
      <c r="C35" s="13"/>
      <c r="D35" s="13"/>
      <c r="E35" s="80">
        <f t="shared" si="0"/>
        <v>642</v>
      </c>
    </row>
    <row r="36" spans="1:5" x14ac:dyDescent="0.25">
      <c r="A36" s="4"/>
      <c r="B36" s="17" t="s">
        <v>5</v>
      </c>
      <c r="C36" s="13"/>
      <c r="D36" s="13">
        <v>20</v>
      </c>
      <c r="E36" s="80">
        <f t="shared" si="0"/>
        <v>662</v>
      </c>
    </row>
    <row r="37" spans="1:5" x14ac:dyDescent="0.25">
      <c r="A37" s="4"/>
      <c r="B37" s="17" t="s">
        <v>7</v>
      </c>
      <c r="C37" s="13"/>
      <c r="D37" s="13">
        <v>20</v>
      </c>
      <c r="E37" s="80">
        <f t="shared" si="0"/>
        <v>682</v>
      </c>
    </row>
    <row r="38" spans="1:5" x14ac:dyDescent="0.25">
      <c r="A38" s="4"/>
      <c r="B38" s="17" t="s">
        <v>4</v>
      </c>
      <c r="C38" s="13"/>
      <c r="D38" s="13">
        <v>14</v>
      </c>
      <c r="E38" s="80">
        <f t="shared" si="0"/>
        <v>696</v>
      </c>
    </row>
    <row r="39" spans="1:5" x14ac:dyDescent="0.25">
      <c r="A39" s="4">
        <v>45070</v>
      </c>
      <c r="B39" s="17" t="s">
        <v>24</v>
      </c>
      <c r="C39" s="13"/>
      <c r="D39" s="107">
        <v>4960</v>
      </c>
      <c r="E39" s="80">
        <f t="shared" si="0"/>
        <v>5656</v>
      </c>
    </row>
    <row r="40" spans="1:5" x14ac:dyDescent="0.25">
      <c r="A40" s="4">
        <v>45080</v>
      </c>
      <c r="B40" s="17" t="s">
        <v>25</v>
      </c>
      <c r="C40" s="13"/>
      <c r="D40" s="10">
        <v>2200</v>
      </c>
      <c r="E40" s="80">
        <f t="shared" si="0"/>
        <v>7856</v>
      </c>
    </row>
    <row r="41" spans="1:5" x14ac:dyDescent="0.25">
      <c r="A41" s="4">
        <v>45080</v>
      </c>
      <c r="B41" s="17" t="s">
        <v>26</v>
      </c>
      <c r="C41" s="13"/>
      <c r="D41" s="6"/>
      <c r="E41" s="80">
        <f t="shared" si="0"/>
        <v>7856</v>
      </c>
    </row>
    <row r="42" spans="1:5" x14ac:dyDescent="0.25">
      <c r="A42" s="4"/>
      <c r="B42" s="17" t="s">
        <v>27</v>
      </c>
      <c r="C42" s="13"/>
      <c r="D42" s="22">
        <v>60</v>
      </c>
      <c r="E42" s="80">
        <f t="shared" si="0"/>
        <v>7916</v>
      </c>
    </row>
    <row r="43" spans="1:5" x14ac:dyDescent="0.25">
      <c r="A43" s="4">
        <v>45087</v>
      </c>
      <c r="B43" s="17" t="s">
        <v>28</v>
      </c>
      <c r="C43" s="13">
        <v>16</v>
      </c>
      <c r="D43" s="17"/>
      <c r="E43" s="80">
        <f t="shared" si="0"/>
        <v>7900</v>
      </c>
    </row>
    <row r="44" spans="1:5" x14ac:dyDescent="0.25">
      <c r="A44" s="4">
        <v>45087</v>
      </c>
      <c r="B44" s="17" t="s">
        <v>29</v>
      </c>
      <c r="C44" s="13">
        <v>7200</v>
      </c>
      <c r="D44" s="15"/>
      <c r="E44" s="80">
        <f t="shared" si="0"/>
        <v>700</v>
      </c>
    </row>
    <row r="45" spans="1:5" x14ac:dyDescent="0.25">
      <c r="A45" s="4">
        <v>45092</v>
      </c>
      <c r="B45" s="20" t="s">
        <v>8</v>
      </c>
      <c r="C45" s="13"/>
      <c r="D45" s="6">
        <v>15</v>
      </c>
      <c r="E45" s="80">
        <f t="shared" si="0"/>
        <v>715</v>
      </c>
    </row>
    <row r="46" spans="1:5" x14ac:dyDescent="0.25">
      <c r="A46" s="4">
        <v>45095</v>
      </c>
      <c r="B46" s="17" t="s">
        <v>30</v>
      </c>
      <c r="C46" s="13"/>
      <c r="D46" s="13"/>
      <c r="E46" s="80">
        <f t="shared" si="0"/>
        <v>715</v>
      </c>
    </row>
    <row r="47" spans="1:5" x14ac:dyDescent="0.25">
      <c r="A47" s="4"/>
      <c r="B47" s="17" t="s">
        <v>7</v>
      </c>
      <c r="C47" s="13"/>
      <c r="D47" s="13">
        <v>20</v>
      </c>
      <c r="E47" s="80">
        <f t="shared" si="0"/>
        <v>735</v>
      </c>
    </row>
    <row r="48" spans="1:5" x14ac:dyDescent="0.25">
      <c r="A48" s="4"/>
      <c r="B48" s="17" t="s">
        <v>4</v>
      </c>
      <c r="C48" s="13"/>
      <c r="D48" s="13">
        <v>14</v>
      </c>
      <c r="E48" s="80">
        <f t="shared" si="0"/>
        <v>749</v>
      </c>
    </row>
    <row r="49" spans="1:5" x14ac:dyDescent="0.25">
      <c r="A49" s="4"/>
      <c r="B49" s="17" t="s">
        <v>5</v>
      </c>
      <c r="C49" s="13"/>
      <c r="D49" s="13">
        <v>20</v>
      </c>
      <c r="E49" s="80">
        <f t="shared" si="0"/>
        <v>769</v>
      </c>
    </row>
    <row r="50" spans="1:5" x14ac:dyDescent="0.25">
      <c r="A50" s="4">
        <v>45106</v>
      </c>
      <c r="B50" s="17" t="s">
        <v>31</v>
      </c>
      <c r="C50" s="13"/>
      <c r="D50" s="13"/>
      <c r="E50" s="80">
        <f t="shared" si="0"/>
        <v>769</v>
      </c>
    </row>
    <row r="51" spans="1:5" x14ac:dyDescent="0.25">
      <c r="A51" s="4"/>
      <c r="B51" s="17" t="s">
        <v>32</v>
      </c>
      <c r="C51" s="13"/>
      <c r="D51" s="13">
        <v>31</v>
      </c>
      <c r="E51" s="80">
        <f t="shared" si="0"/>
        <v>800</v>
      </c>
    </row>
    <row r="52" spans="1:5" x14ac:dyDescent="0.25">
      <c r="A52" s="4"/>
      <c r="B52" s="17" t="s">
        <v>33</v>
      </c>
      <c r="C52" s="13"/>
      <c r="D52" s="13">
        <v>20</v>
      </c>
      <c r="E52" s="80">
        <f t="shared" si="0"/>
        <v>820</v>
      </c>
    </row>
    <row r="53" spans="1:5" x14ac:dyDescent="0.25">
      <c r="A53" s="4"/>
      <c r="B53" s="17" t="s">
        <v>34</v>
      </c>
      <c r="C53" s="13"/>
      <c r="D53" s="13">
        <v>150</v>
      </c>
      <c r="E53" s="80">
        <f t="shared" si="0"/>
        <v>970</v>
      </c>
    </row>
    <row r="54" spans="1:5" x14ac:dyDescent="0.25">
      <c r="A54" s="4"/>
      <c r="B54" s="17" t="s">
        <v>35</v>
      </c>
      <c r="C54" s="13"/>
      <c r="D54" s="13">
        <v>150</v>
      </c>
      <c r="E54" s="80">
        <f t="shared" si="0"/>
        <v>1120</v>
      </c>
    </row>
    <row r="55" spans="1:5" x14ac:dyDescent="0.25">
      <c r="A55" s="4">
        <v>45108</v>
      </c>
      <c r="B55" s="23" t="s">
        <v>165</v>
      </c>
      <c r="C55" s="13"/>
      <c r="D55" s="13"/>
      <c r="E55" s="80">
        <f t="shared" si="0"/>
        <v>1120</v>
      </c>
    </row>
    <row r="56" spans="1:5" x14ac:dyDescent="0.25">
      <c r="A56" s="4"/>
      <c r="B56" s="17" t="s">
        <v>36</v>
      </c>
      <c r="C56" s="13"/>
      <c r="D56" s="13">
        <v>3000</v>
      </c>
      <c r="E56" s="80">
        <f t="shared" si="0"/>
        <v>4120</v>
      </c>
    </row>
    <row r="57" spans="1:5" x14ac:dyDescent="0.25">
      <c r="A57" s="4">
        <v>45114</v>
      </c>
      <c r="B57" s="17" t="s">
        <v>37</v>
      </c>
      <c r="C57" s="13"/>
      <c r="D57" s="13"/>
      <c r="E57" s="80">
        <f t="shared" si="0"/>
        <v>4120</v>
      </c>
    </row>
    <row r="58" spans="1:5" x14ac:dyDescent="0.25">
      <c r="A58" s="4"/>
      <c r="B58" s="17" t="s">
        <v>38</v>
      </c>
      <c r="C58" s="13"/>
      <c r="D58" s="13">
        <v>500</v>
      </c>
      <c r="E58" s="80">
        <f t="shared" si="0"/>
        <v>4620</v>
      </c>
    </row>
    <row r="59" spans="1:5" x14ac:dyDescent="0.25">
      <c r="A59" s="4"/>
      <c r="B59" s="17" t="s">
        <v>5</v>
      </c>
      <c r="C59" s="13"/>
      <c r="D59" s="13">
        <v>40</v>
      </c>
      <c r="E59" s="80">
        <f t="shared" si="0"/>
        <v>4660</v>
      </c>
    </row>
    <row r="60" spans="1:5" x14ac:dyDescent="0.25">
      <c r="A60" s="4"/>
      <c r="B60" s="17" t="s">
        <v>4</v>
      </c>
      <c r="C60" s="13"/>
      <c r="D60" s="13">
        <v>15</v>
      </c>
      <c r="E60" s="80">
        <f t="shared" si="0"/>
        <v>4675</v>
      </c>
    </row>
    <row r="61" spans="1:5" x14ac:dyDescent="0.25">
      <c r="A61" s="4"/>
      <c r="B61" s="17" t="s">
        <v>39</v>
      </c>
      <c r="C61" s="13"/>
      <c r="D61" s="13">
        <v>100</v>
      </c>
      <c r="E61" s="80">
        <f t="shared" si="0"/>
        <v>4775</v>
      </c>
    </row>
    <row r="62" spans="1:5" x14ac:dyDescent="0.25">
      <c r="A62" s="4"/>
      <c r="B62" s="17" t="s">
        <v>40</v>
      </c>
      <c r="C62" s="13"/>
      <c r="D62" s="13">
        <v>20</v>
      </c>
      <c r="E62" s="80">
        <f t="shared" si="0"/>
        <v>4795</v>
      </c>
    </row>
    <row r="63" spans="1:5" x14ac:dyDescent="0.25">
      <c r="A63" s="4"/>
      <c r="B63" s="17" t="s">
        <v>7</v>
      </c>
      <c r="C63" s="13"/>
      <c r="D63" s="13">
        <v>20</v>
      </c>
      <c r="E63" s="80">
        <f t="shared" si="0"/>
        <v>4815</v>
      </c>
    </row>
    <row r="64" spans="1:5" x14ac:dyDescent="0.25">
      <c r="A64" s="4">
        <v>45118</v>
      </c>
      <c r="B64" s="17" t="s">
        <v>28</v>
      </c>
      <c r="C64" s="13">
        <v>16</v>
      </c>
      <c r="D64" s="17"/>
      <c r="E64" s="80">
        <f t="shared" si="0"/>
        <v>4799</v>
      </c>
    </row>
    <row r="65" spans="1:5" x14ac:dyDescent="0.25">
      <c r="A65" s="4">
        <v>45122</v>
      </c>
      <c r="B65" s="20" t="s">
        <v>8</v>
      </c>
      <c r="C65" s="13"/>
      <c r="D65" s="6">
        <v>15</v>
      </c>
      <c r="E65" s="80">
        <f t="shared" si="0"/>
        <v>4814</v>
      </c>
    </row>
    <row r="66" spans="1:5" x14ac:dyDescent="0.25">
      <c r="A66" s="4">
        <v>45127</v>
      </c>
      <c r="B66" s="17" t="s">
        <v>41</v>
      </c>
      <c r="C66" s="13"/>
      <c r="D66" s="6"/>
      <c r="E66" s="80">
        <f t="shared" si="0"/>
        <v>4814</v>
      </c>
    </row>
    <row r="67" spans="1:5" x14ac:dyDescent="0.25">
      <c r="A67" s="4"/>
      <c r="B67" s="17" t="s">
        <v>42</v>
      </c>
      <c r="C67" s="13"/>
      <c r="D67" s="6">
        <v>200</v>
      </c>
      <c r="E67" s="80">
        <f t="shared" si="0"/>
        <v>5014</v>
      </c>
    </row>
    <row r="68" spans="1:5" x14ac:dyDescent="0.25">
      <c r="A68" s="4"/>
      <c r="B68" s="17" t="s">
        <v>43</v>
      </c>
      <c r="C68" s="13"/>
      <c r="D68" s="6">
        <v>22</v>
      </c>
      <c r="E68" s="80">
        <f t="shared" si="0"/>
        <v>5036</v>
      </c>
    </row>
    <row r="69" spans="1:5" x14ac:dyDescent="0.25">
      <c r="A69" s="4">
        <v>45129</v>
      </c>
      <c r="B69" s="17" t="s">
        <v>44</v>
      </c>
      <c r="C69" s="10">
        <v>72</v>
      </c>
      <c r="D69" s="17"/>
      <c r="E69" s="80">
        <f t="shared" si="0"/>
        <v>4964</v>
      </c>
    </row>
    <row r="70" spans="1:5" x14ac:dyDescent="0.25">
      <c r="A70" s="4"/>
      <c r="B70" s="17" t="s">
        <v>45</v>
      </c>
      <c r="C70" s="13"/>
      <c r="D70" s="11"/>
      <c r="E70" s="80">
        <f t="shared" si="0"/>
        <v>4964</v>
      </c>
    </row>
    <row r="71" spans="1:5" x14ac:dyDescent="0.25">
      <c r="A71" s="4"/>
      <c r="B71" s="17" t="s">
        <v>46</v>
      </c>
      <c r="C71" s="13"/>
      <c r="D71" s="110">
        <v>150</v>
      </c>
      <c r="E71" s="7">
        <f t="shared" ref="E71:E134" si="1">+E70-C71+D71</f>
        <v>5114</v>
      </c>
    </row>
    <row r="72" spans="1:5" x14ac:dyDescent="0.25">
      <c r="A72" s="4"/>
      <c r="B72" s="17" t="s">
        <v>47</v>
      </c>
      <c r="C72" s="13"/>
      <c r="D72" s="22">
        <v>20</v>
      </c>
      <c r="E72" s="80">
        <f t="shared" si="1"/>
        <v>5134</v>
      </c>
    </row>
    <row r="73" spans="1:5" x14ac:dyDescent="0.25">
      <c r="A73" s="4">
        <v>45149</v>
      </c>
      <c r="B73" s="17" t="s">
        <v>48</v>
      </c>
      <c r="C73" s="13">
        <v>5000</v>
      </c>
      <c r="D73" s="6"/>
      <c r="E73" s="80">
        <f t="shared" si="1"/>
        <v>134</v>
      </c>
    </row>
    <row r="74" spans="1:5" x14ac:dyDescent="0.25">
      <c r="A74" s="4">
        <v>45140</v>
      </c>
      <c r="B74" s="17" t="s">
        <v>49</v>
      </c>
      <c r="C74" s="17"/>
      <c r="D74" s="6"/>
      <c r="E74" s="80">
        <f t="shared" si="1"/>
        <v>134</v>
      </c>
    </row>
    <row r="75" spans="1:5" x14ac:dyDescent="0.25">
      <c r="A75" s="4"/>
      <c r="B75" s="17" t="s">
        <v>4</v>
      </c>
      <c r="C75" s="17"/>
      <c r="D75" s="6">
        <v>15</v>
      </c>
      <c r="E75" s="80">
        <f t="shared" si="1"/>
        <v>149</v>
      </c>
    </row>
    <row r="76" spans="1:5" x14ac:dyDescent="0.25">
      <c r="A76" s="4"/>
      <c r="B76" s="17" t="s">
        <v>50</v>
      </c>
      <c r="C76" s="17"/>
      <c r="D76" s="6">
        <v>50</v>
      </c>
      <c r="E76" s="80">
        <f t="shared" si="1"/>
        <v>199</v>
      </c>
    </row>
    <row r="77" spans="1:5" x14ac:dyDescent="0.25">
      <c r="A77" s="4"/>
      <c r="B77" s="17" t="s">
        <v>7</v>
      </c>
      <c r="C77" s="17"/>
      <c r="D77" s="6">
        <v>20</v>
      </c>
      <c r="E77" s="80">
        <f t="shared" si="1"/>
        <v>219</v>
      </c>
    </row>
    <row r="78" spans="1:5" x14ac:dyDescent="0.25">
      <c r="A78" s="4"/>
      <c r="B78" s="17" t="s">
        <v>5</v>
      </c>
      <c r="C78" s="17"/>
      <c r="D78" s="6">
        <v>20</v>
      </c>
      <c r="E78" s="80">
        <f t="shared" si="1"/>
        <v>239</v>
      </c>
    </row>
    <row r="79" spans="1:5" x14ac:dyDescent="0.25">
      <c r="A79" s="4">
        <v>45154</v>
      </c>
      <c r="B79" s="19" t="s">
        <v>8</v>
      </c>
      <c r="C79" s="13"/>
      <c r="D79" s="6">
        <v>15</v>
      </c>
      <c r="E79" s="80">
        <f t="shared" si="1"/>
        <v>254</v>
      </c>
    </row>
    <row r="80" spans="1:5" x14ac:dyDescent="0.25">
      <c r="A80" s="4">
        <v>45176</v>
      </c>
      <c r="B80" s="17" t="s">
        <v>51</v>
      </c>
      <c r="C80" s="17"/>
      <c r="D80" s="11"/>
      <c r="E80" s="80">
        <f t="shared" si="1"/>
        <v>254</v>
      </c>
    </row>
    <row r="81" spans="1:5" x14ac:dyDescent="0.25">
      <c r="A81" s="4"/>
      <c r="B81" s="17" t="s">
        <v>52</v>
      </c>
      <c r="C81" s="17"/>
      <c r="D81" s="110">
        <v>100</v>
      </c>
      <c r="E81" s="7">
        <f t="shared" si="1"/>
        <v>354</v>
      </c>
    </row>
    <row r="82" spans="1:5" x14ac:dyDescent="0.25">
      <c r="A82" s="4"/>
      <c r="B82" s="17" t="s">
        <v>53</v>
      </c>
      <c r="C82" s="17"/>
      <c r="D82" s="110">
        <v>62</v>
      </c>
      <c r="E82" s="7">
        <f t="shared" si="1"/>
        <v>416</v>
      </c>
    </row>
    <row r="83" spans="1:5" x14ac:dyDescent="0.25">
      <c r="A83" s="4">
        <v>45176</v>
      </c>
      <c r="B83" s="17" t="s">
        <v>54</v>
      </c>
      <c r="C83" s="17"/>
      <c r="D83" s="13"/>
      <c r="E83" s="80">
        <f t="shared" si="1"/>
        <v>416</v>
      </c>
    </row>
    <row r="84" spans="1:5" x14ac:dyDescent="0.25">
      <c r="A84" s="4"/>
      <c r="B84" s="17" t="s">
        <v>7</v>
      </c>
      <c r="C84" s="17"/>
      <c r="D84" s="13">
        <v>20</v>
      </c>
      <c r="E84" s="80">
        <f t="shared" si="1"/>
        <v>436</v>
      </c>
    </row>
    <row r="85" spans="1:5" x14ac:dyDescent="0.25">
      <c r="A85" s="4"/>
      <c r="B85" s="17" t="s">
        <v>4</v>
      </c>
      <c r="C85" s="17"/>
      <c r="D85" s="13">
        <v>15</v>
      </c>
      <c r="E85" s="80">
        <f t="shared" si="1"/>
        <v>451</v>
      </c>
    </row>
    <row r="86" spans="1:5" x14ac:dyDescent="0.25">
      <c r="A86" s="4"/>
      <c r="B86" s="17" t="s">
        <v>5</v>
      </c>
      <c r="C86" s="17"/>
      <c r="D86" s="13">
        <v>20</v>
      </c>
      <c r="E86" s="80">
        <f t="shared" si="1"/>
        <v>471</v>
      </c>
    </row>
    <row r="87" spans="1:5" x14ac:dyDescent="0.25">
      <c r="A87" s="4">
        <v>45181</v>
      </c>
      <c r="B87" s="17" t="s">
        <v>28</v>
      </c>
      <c r="C87" s="13">
        <v>16</v>
      </c>
      <c r="D87" s="17"/>
      <c r="E87" s="80">
        <f t="shared" si="1"/>
        <v>455</v>
      </c>
    </row>
    <row r="88" spans="1:5" x14ac:dyDescent="0.25">
      <c r="A88" s="4">
        <v>45184</v>
      </c>
      <c r="B88" s="20" t="s">
        <v>8</v>
      </c>
      <c r="C88" s="13"/>
      <c r="D88" s="6">
        <v>15</v>
      </c>
      <c r="E88" s="80">
        <f t="shared" si="1"/>
        <v>470</v>
      </c>
    </row>
    <row r="89" spans="1:5" x14ac:dyDescent="0.25">
      <c r="A89" s="4">
        <v>45184</v>
      </c>
      <c r="B89" s="17" t="s">
        <v>55</v>
      </c>
      <c r="C89" s="17"/>
      <c r="D89" s="6"/>
      <c r="E89" s="80">
        <f t="shared" si="1"/>
        <v>470</v>
      </c>
    </row>
    <row r="90" spans="1:5" x14ac:dyDescent="0.25">
      <c r="A90" s="4"/>
      <c r="B90" s="17" t="s">
        <v>56</v>
      </c>
      <c r="C90" s="17"/>
      <c r="D90" s="6">
        <v>47</v>
      </c>
      <c r="E90" s="80">
        <f t="shared" si="1"/>
        <v>517</v>
      </c>
    </row>
    <row r="91" spans="1:5" x14ac:dyDescent="0.25">
      <c r="A91" s="4"/>
      <c r="B91" s="17" t="s">
        <v>57</v>
      </c>
      <c r="C91" s="17"/>
      <c r="D91" s="6">
        <v>310</v>
      </c>
      <c r="E91" s="80">
        <f t="shared" si="1"/>
        <v>827</v>
      </c>
    </row>
    <row r="92" spans="1:5" x14ac:dyDescent="0.25">
      <c r="A92" s="4"/>
      <c r="B92" s="17" t="s">
        <v>58</v>
      </c>
      <c r="C92" s="17"/>
      <c r="D92" s="6">
        <v>149</v>
      </c>
      <c r="E92" s="80">
        <f t="shared" si="1"/>
        <v>976</v>
      </c>
    </row>
    <row r="93" spans="1:5" x14ac:dyDescent="0.25">
      <c r="A93" s="4"/>
      <c r="B93" s="17" t="s">
        <v>59</v>
      </c>
      <c r="C93" s="17"/>
      <c r="D93" s="6">
        <v>120</v>
      </c>
      <c r="E93" s="80">
        <f>+E92-C93+D93</f>
        <v>1096</v>
      </c>
    </row>
    <row r="94" spans="1:5" x14ac:dyDescent="0.25">
      <c r="A94" s="4">
        <v>45185</v>
      </c>
      <c r="B94" s="23" t="s">
        <v>149</v>
      </c>
      <c r="C94" s="6">
        <v>15.1</v>
      </c>
      <c r="D94" s="6"/>
      <c r="E94" s="80">
        <f t="shared" ref="E94:E96" si="2">+E93-C94+D94</f>
        <v>1080.9000000000001</v>
      </c>
    </row>
    <row r="95" spans="1:5" x14ac:dyDescent="0.25">
      <c r="A95" s="4"/>
      <c r="B95" s="17" t="s">
        <v>148</v>
      </c>
      <c r="C95" s="22">
        <v>23.98</v>
      </c>
      <c r="D95" s="22"/>
      <c r="E95" s="80">
        <f t="shared" si="2"/>
        <v>1056.92</v>
      </c>
    </row>
    <row r="96" spans="1:5" x14ac:dyDescent="0.25">
      <c r="A96" s="4">
        <v>45187</v>
      </c>
      <c r="B96" s="17" t="s">
        <v>147</v>
      </c>
      <c r="C96" s="13">
        <v>55</v>
      </c>
      <c r="D96" s="17"/>
      <c r="E96" s="80">
        <f t="shared" si="2"/>
        <v>1001.9200000000001</v>
      </c>
    </row>
    <row r="97" spans="1:5" x14ac:dyDescent="0.25">
      <c r="A97" s="4">
        <v>45206</v>
      </c>
      <c r="B97" s="17" t="s">
        <v>60</v>
      </c>
      <c r="C97" s="13">
        <v>99.64</v>
      </c>
      <c r="D97" s="17"/>
      <c r="E97" s="80">
        <f t="shared" si="1"/>
        <v>902.28000000000009</v>
      </c>
    </row>
    <row r="98" spans="1:5" x14ac:dyDescent="0.25">
      <c r="A98" s="4">
        <v>45209</v>
      </c>
      <c r="B98" s="17" t="s">
        <v>61</v>
      </c>
      <c r="C98" s="13">
        <v>3.88</v>
      </c>
      <c r="D98" s="17"/>
      <c r="E98" s="80">
        <f t="shared" si="1"/>
        <v>898.40000000000009</v>
      </c>
    </row>
    <row r="99" spans="1:5" x14ac:dyDescent="0.25">
      <c r="A99" s="4">
        <v>45210</v>
      </c>
      <c r="B99" s="17" t="s">
        <v>62</v>
      </c>
      <c r="C99" s="13">
        <v>36.049999999999997</v>
      </c>
      <c r="D99" s="17"/>
      <c r="E99" s="80">
        <f t="shared" si="1"/>
        <v>862.35000000000014</v>
      </c>
    </row>
    <row r="100" spans="1:5" x14ac:dyDescent="0.25">
      <c r="A100" s="4">
        <v>45211</v>
      </c>
      <c r="B100" s="17" t="s">
        <v>63</v>
      </c>
      <c r="C100" s="17"/>
      <c r="D100" s="13"/>
      <c r="E100" s="80">
        <f t="shared" si="1"/>
        <v>862.35000000000014</v>
      </c>
    </row>
    <row r="101" spans="1:5" x14ac:dyDescent="0.25">
      <c r="A101" s="4"/>
      <c r="B101" s="17" t="s">
        <v>64</v>
      </c>
      <c r="C101" s="17"/>
      <c r="D101" s="13">
        <v>20</v>
      </c>
      <c r="E101" s="80">
        <f t="shared" si="1"/>
        <v>882.35000000000014</v>
      </c>
    </row>
    <row r="102" spans="1:5" x14ac:dyDescent="0.25">
      <c r="A102" s="4"/>
      <c r="B102" s="17" t="s">
        <v>65</v>
      </c>
      <c r="C102" s="17"/>
      <c r="D102" s="13">
        <v>200</v>
      </c>
      <c r="E102" s="80">
        <f t="shared" si="1"/>
        <v>1082.3500000000001</v>
      </c>
    </row>
    <row r="103" spans="1:5" x14ac:dyDescent="0.25">
      <c r="A103" s="4"/>
      <c r="B103" s="17" t="s">
        <v>7</v>
      </c>
      <c r="C103" s="17"/>
      <c r="D103" s="13">
        <v>20</v>
      </c>
      <c r="E103" s="80">
        <f t="shared" si="1"/>
        <v>1102.3500000000001</v>
      </c>
    </row>
    <row r="104" spans="1:5" x14ac:dyDescent="0.25">
      <c r="A104" s="4"/>
      <c r="B104" s="17" t="s">
        <v>4</v>
      </c>
      <c r="C104" s="17"/>
      <c r="D104" s="13">
        <v>15</v>
      </c>
      <c r="E104" s="80">
        <f t="shared" si="1"/>
        <v>1117.3500000000001</v>
      </c>
    </row>
    <row r="105" spans="1:5" x14ac:dyDescent="0.25">
      <c r="A105" s="4"/>
      <c r="B105" s="17" t="s">
        <v>57</v>
      </c>
      <c r="C105" s="17"/>
      <c r="D105" s="13">
        <v>55</v>
      </c>
      <c r="E105" s="80">
        <f t="shared" si="1"/>
        <v>1172.3500000000001</v>
      </c>
    </row>
    <row r="106" spans="1:5" x14ac:dyDescent="0.25">
      <c r="A106" s="4"/>
      <c r="B106" s="17" t="s">
        <v>66</v>
      </c>
      <c r="C106" s="17"/>
      <c r="D106" s="13">
        <v>32</v>
      </c>
      <c r="E106" s="80">
        <f t="shared" si="1"/>
        <v>1204.3500000000001</v>
      </c>
    </row>
    <row r="107" spans="1:5" x14ac:dyDescent="0.25">
      <c r="A107" s="4"/>
      <c r="B107" s="17" t="s">
        <v>5</v>
      </c>
      <c r="C107" s="17"/>
      <c r="D107" s="13">
        <v>40</v>
      </c>
      <c r="E107" s="80">
        <f t="shared" si="1"/>
        <v>1244.3500000000001</v>
      </c>
    </row>
    <row r="108" spans="1:5" x14ac:dyDescent="0.25">
      <c r="A108" s="4">
        <v>45213</v>
      </c>
      <c r="B108" s="17" t="s">
        <v>67</v>
      </c>
      <c r="C108" s="13">
        <v>1220</v>
      </c>
      <c r="D108" s="13"/>
      <c r="E108" s="80">
        <f t="shared" si="1"/>
        <v>24.350000000000136</v>
      </c>
    </row>
    <row r="109" spans="1:5" x14ac:dyDescent="0.25">
      <c r="A109" s="4">
        <v>45216</v>
      </c>
      <c r="B109" s="20" t="s">
        <v>8</v>
      </c>
      <c r="C109" s="13"/>
      <c r="D109" s="6">
        <v>15</v>
      </c>
      <c r="E109" s="80">
        <f t="shared" si="1"/>
        <v>39.350000000000136</v>
      </c>
    </row>
    <row r="110" spans="1:5" x14ac:dyDescent="0.25">
      <c r="A110" s="4">
        <v>45240</v>
      </c>
      <c r="B110" s="17" t="s">
        <v>68</v>
      </c>
      <c r="C110" s="13">
        <v>3.88</v>
      </c>
      <c r="D110" s="13"/>
      <c r="E110" s="80">
        <f t="shared" si="1"/>
        <v>35.470000000000134</v>
      </c>
    </row>
    <row r="111" spans="1:5" x14ac:dyDescent="0.25">
      <c r="A111" s="4">
        <v>45240</v>
      </c>
      <c r="B111" s="17" t="s">
        <v>28</v>
      </c>
      <c r="C111" s="13">
        <v>16</v>
      </c>
      <c r="D111" s="13"/>
      <c r="E111" s="80">
        <f t="shared" si="1"/>
        <v>19.470000000000134</v>
      </c>
    </row>
    <row r="112" spans="1:5" x14ac:dyDescent="0.25">
      <c r="A112" s="4">
        <v>45245</v>
      </c>
      <c r="B112" s="20" t="s">
        <v>8</v>
      </c>
      <c r="C112" s="13"/>
      <c r="D112" s="6">
        <v>15</v>
      </c>
      <c r="E112" s="80">
        <f t="shared" si="1"/>
        <v>34.470000000000134</v>
      </c>
    </row>
    <row r="113" spans="1:5" x14ac:dyDescent="0.25">
      <c r="A113" s="4">
        <v>45253</v>
      </c>
      <c r="B113" s="17" t="s">
        <v>69</v>
      </c>
      <c r="C113" s="17"/>
      <c r="D113" s="13"/>
      <c r="E113" s="80">
        <f t="shared" si="1"/>
        <v>34.470000000000134</v>
      </c>
    </row>
    <row r="114" spans="1:5" x14ac:dyDescent="0.25">
      <c r="A114" s="4"/>
      <c r="B114" s="17" t="s">
        <v>4</v>
      </c>
      <c r="C114" s="17"/>
      <c r="D114" s="13">
        <v>15</v>
      </c>
      <c r="E114" s="80">
        <f t="shared" si="1"/>
        <v>49.470000000000134</v>
      </c>
    </row>
    <row r="115" spans="1:5" x14ac:dyDescent="0.25">
      <c r="A115" s="4"/>
      <c r="B115" s="17" t="s">
        <v>70</v>
      </c>
      <c r="C115" s="17"/>
      <c r="D115" s="13">
        <v>43</v>
      </c>
      <c r="E115" s="80">
        <f t="shared" si="1"/>
        <v>92.470000000000141</v>
      </c>
    </row>
    <row r="116" spans="1:5" x14ac:dyDescent="0.25">
      <c r="A116" s="4"/>
      <c r="B116" s="17" t="s">
        <v>7</v>
      </c>
      <c r="C116" s="17"/>
      <c r="D116" s="13">
        <v>20</v>
      </c>
      <c r="E116" s="80">
        <f t="shared" si="1"/>
        <v>112.47000000000014</v>
      </c>
    </row>
    <row r="117" spans="1:5" x14ac:dyDescent="0.25">
      <c r="A117" s="4"/>
      <c r="B117" s="17" t="s">
        <v>5</v>
      </c>
      <c r="C117" s="17"/>
      <c r="D117" s="13">
        <v>40</v>
      </c>
      <c r="E117" s="80">
        <f t="shared" si="1"/>
        <v>152.47000000000014</v>
      </c>
    </row>
    <row r="118" spans="1:5" x14ac:dyDescent="0.25">
      <c r="A118" s="4"/>
      <c r="B118" s="17" t="s">
        <v>57</v>
      </c>
      <c r="C118" s="17"/>
      <c r="D118" s="13">
        <v>50</v>
      </c>
      <c r="E118" s="80">
        <f t="shared" si="1"/>
        <v>202.47000000000014</v>
      </c>
    </row>
    <row r="119" spans="1:5" x14ac:dyDescent="0.25">
      <c r="A119" s="4">
        <v>45255</v>
      </c>
      <c r="B119" s="17" t="s">
        <v>71</v>
      </c>
      <c r="C119" s="13">
        <v>20.94</v>
      </c>
      <c r="D119" s="13"/>
      <c r="E119" s="80">
        <f t="shared" si="1"/>
        <v>181.53000000000014</v>
      </c>
    </row>
    <row r="120" spans="1:5" x14ac:dyDescent="0.25">
      <c r="A120" s="4">
        <v>45267</v>
      </c>
      <c r="B120" s="17" t="s">
        <v>72</v>
      </c>
      <c r="C120" s="13">
        <v>31.9</v>
      </c>
      <c r="D120" s="13"/>
      <c r="E120" s="80">
        <f t="shared" si="1"/>
        <v>149.63000000000014</v>
      </c>
    </row>
    <row r="121" spans="1:5" x14ac:dyDescent="0.25">
      <c r="A121" s="4">
        <v>45267</v>
      </c>
      <c r="B121" s="17" t="s">
        <v>73</v>
      </c>
      <c r="C121" s="13"/>
      <c r="D121" s="13"/>
      <c r="E121" s="80">
        <f t="shared" si="1"/>
        <v>149.63000000000014</v>
      </c>
    </row>
    <row r="122" spans="1:5" x14ac:dyDescent="0.25">
      <c r="A122" s="4"/>
      <c r="B122" s="17" t="s">
        <v>74</v>
      </c>
      <c r="C122" s="13"/>
      <c r="D122" s="13">
        <v>20</v>
      </c>
      <c r="E122" s="80">
        <f t="shared" si="1"/>
        <v>169.63000000000014</v>
      </c>
    </row>
    <row r="123" spans="1:5" x14ac:dyDescent="0.25">
      <c r="A123" s="4"/>
      <c r="B123" s="17" t="s">
        <v>75</v>
      </c>
      <c r="C123" s="13"/>
      <c r="D123" s="13">
        <v>14</v>
      </c>
      <c r="E123" s="80">
        <f t="shared" si="1"/>
        <v>183.63000000000014</v>
      </c>
    </row>
    <row r="124" spans="1:5" x14ac:dyDescent="0.25">
      <c r="A124" s="4"/>
      <c r="B124" s="17" t="s">
        <v>76</v>
      </c>
      <c r="C124" s="13"/>
      <c r="D124" s="13">
        <v>50</v>
      </c>
      <c r="E124" s="80">
        <f t="shared" si="1"/>
        <v>233.63000000000014</v>
      </c>
    </row>
    <row r="125" spans="1:5" x14ac:dyDescent="0.25">
      <c r="A125" s="4"/>
      <c r="B125" s="17" t="s">
        <v>77</v>
      </c>
      <c r="C125" s="13"/>
      <c r="D125" s="13">
        <v>53</v>
      </c>
      <c r="E125" s="80">
        <f t="shared" si="1"/>
        <v>286.63000000000011</v>
      </c>
    </row>
    <row r="126" spans="1:5" x14ac:dyDescent="0.25">
      <c r="A126" s="4"/>
      <c r="B126" s="17" t="s">
        <v>78</v>
      </c>
      <c r="C126" s="13"/>
      <c r="D126" s="13">
        <v>56</v>
      </c>
      <c r="E126" s="80">
        <f t="shared" si="1"/>
        <v>342.63000000000011</v>
      </c>
    </row>
    <row r="127" spans="1:5" x14ac:dyDescent="0.25">
      <c r="A127" s="4">
        <v>45267</v>
      </c>
      <c r="B127" s="17" t="s">
        <v>79</v>
      </c>
      <c r="C127" s="13"/>
      <c r="D127" s="13">
        <v>151</v>
      </c>
      <c r="E127" s="80">
        <f t="shared" si="1"/>
        <v>493.63000000000011</v>
      </c>
    </row>
    <row r="128" spans="1:5" x14ac:dyDescent="0.25">
      <c r="A128" s="4">
        <v>45267</v>
      </c>
      <c r="B128" s="17" t="s">
        <v>80</v>
      </c>
      <c r="C128" s="13"/>
      <c r="D128" s="13"/>
      <c r="E128" s="80">
        <f t="shared" si="1"/>
        <v>493.63000000000011</v>
      </c>
    </row>
    <row r="129" spans="1:5" x14ac:dyDescent="0.25">
      <c r="A129" s="4"/>
      <c r="B129" s="17" t="s">
        <v>81</v>
      </c>
      <c r="C129" s="13"/>
      <c r="D129" s="13">
        <v>16</v>
      </c>
      <c r="E129" s="80">
        <f t="shared" si="1"/>
        <v>509.63000000000011</v>
      </c>
    </row>
    <row r="130" spans="1:5" x14ac:dyDescent="0.25">
      <c r="A130" s="4"/>
      <c r="B130" s="17" t="s">
        <v>82</v>
      </c>
      <c r="C130" s="13"/>
      <c r="D130" s="13">
        <v>10</v>
      </c>
      <c r="E130" s="80">
        <f t="shared" si="1"/>
        <v>519.63000000000011</v>
      </c>
    </row>
    <row r="131" spans="1:5" x14ac:dyDescent="0.25">
      <c r="A131" s="4"/>
      <c r="B131" s="17" t="s">
        <v>83</v>
      </c>
      <c r="C131" s="13"/>
      <c r="D131" s="13">
        <v>30</v>
      </c>
      <c r="E131" s="80">
        <f t="shared" si="1"/>
        <v>549.63000000000011</v>
      </c>
    </row>
    <row r="132" spans="1:5" x14ac:dyDescent="0.25">
      <c r="A132" s="4">
        <v>45267</v>
      </c>
      <c r="B132" s="17" t="s">
        <v>84</v>
      </c>
      <c r="C132" s="13"/>
      <c r="D132" s="13"/>
      <c r="E132" s="80">
        <f t="shared" si="1"/>
        <v>549.63000000000011</v>
      </c>
    </row>
    <row r="133" spans="1:5" x14ac:dyDescent="0.25">
      <c r="A133" s="4"/>
      <c r="B133" s="17" t="s">
        <v>7</v>
      </c>
      <c r="C133" s="13"/>
      <c r="D133" s="13">
        <v>20</v>
      </c>
      <c r="E133" s="80">
        <f t="shared" si="1"/>
        <v>569.63000000000011</v>
      </c>
    </row>
    <row r="134" spans="1:5" x14ac:dyDescent="0.25">
      <c r="A134" s="4"/>
      <c r="B134" s="17" t="s">
        <v>4</v>
      </c>
      <c r="C134" s="13"/>
      <c r="D134" s="13">
        <v>15</v>
      </c>
      <c r="E134" s="80">
        <f t="shared" si="1"/>
        <v>584.63000000000011</v>
      </c>
    </row>
    <row r="135" spans="1:5" x14ac:dyDescent="0.25">
      <c r="A135" s="4"/>
      <c r="B135" s="17" t="s">
        <v>164</v>
      </c>
      <c r="C135" s="13"/>
      <c r="D135" s="13">
        <v>20</v>
      </c>
      <c r="E135" s="80">
        <f t="shared" ref="E135:E147" si="3">+E134-C135+D135</f>
        <v>604.63000000000011</v>
      </c>
    </row>
    <row r="136" spans="1:5" x14ac:dyDescent="0.25">
      <c r="A136" s="4">
        <v>45267</v>
      </c>
      <c r="B136" s="17" t="s">
        <v>85</v>
      </c>
      <c r="C136" s="13"/>
      <c r="D136" s="13">
        <v>520</v>
      </c>
      <c r="E136" s="80">
        <f t="shared" si="3"/>
        <v>1124.6300000000001</v>
      </c>
    </row>
    <row r="137" spans="1:5" x14ac:dyDescent="0.25">
      <c r="A137" s="4">
        <v>45272</v>
      </c>
      <c r="B137" s="17" t="s">
        <v>61</v>
      </c>
      <c r="C137" s="13">
        <v>3.88</v>
      </c>
      <c r="D137" s="13"/>
      <c r="E137" s="80">
        <f>+E136-C137+D137</f>
        <v>1120.75</v>
      </c>
    </row>
    <row r="138" spans="1:5" x14ac:dyDescent="0.25">
      <c r="A138" s="4">
        <v>45272</v>
      </c>
      <c r="B138" s="17" t="s">
        <v>86</v>
      </c>
      <c r="C138" s="13">
        <v>49.8</v>
      </c>
      <c r="D138" s="13"/>
      <c r="E138" s="80">
        <f t="shared" si="3"/>
        <v>1070.95</v>
      </c>
    </row>
    <row r="139" spans="1:5" x14ac:dyDescent="0.25">
      <c r="A139" s="4">
        <v>45272</v>
      </c>
      <c r="B139" s="23" t="s">
        <v>87</v>
      </c>
      <c r="C139" s="13">
        <v>12.05</v>
      </c>
      <c r="D139" s="13"/>
      <c r="E139" s="80">
        <f t="shared" si="3"/>
        <v>1058.9000000000001</v>
      </c>
    </row>
    <row r="140" spans="1:5" x14ac:dyDescent="0.25">
      <c r="A140" s="4">
        <v>45275</v>
      </c>
      <c r="B140" s="9" t="s">
        <v>8</v>
      </c>
      <c r="C140" s="13"/>
      <c r="D140" s="6">
        <v>15</v>
      </c>
      <c r="E140" s="80">
        <f t="shared" si="3"/>
        <v>1073.9000000000001</v>
      </c>
    </row>
    <row r="141" spans="1:5" x14ac:dyDescent="0.25">
      <c r="A141" s="4">
        <v>45284</v>
      </c>
      <c r="B141" s="17" t="s">
        <v>88</v>
      </c>
      <c r="C141" s="13"/>
      <c r="D141" s="13">
        <v>100</v>
      </c>
      <c r="E141" s="80">
        <f t="shared" si="3"/>
        <v>1173.9000000000001</v>
      </c>
    </row>
    <row r="142" spans="1:5" x14ac:dyDescent="0.25">
      <c r="A142" s="4">
        <v>45289</v>
      </c>
      <c r="B142" s="17" t="s">
        <v>89</v>
      </c>
      <c r="C142" s="13"/>
      <c r="D142" s="13"/>
      <c r="E142" s="80">
        <f t="shared" si="3"/>
        <v>1173.9000000000001</v>
      </c>
    </row>
    <row r="143" spans="1:5" x14ac:dyDescent="0.25">
      <c r="A143" s="4"/>
      <c r="B143" s="17" t="s">
        <v>90</v>
      </c>
      <c r="C143" s="13"/>
      <c r="D143" s="13">
        <v>57</v>
      </c>
      <c r="E143" s="80">
        <f t="shared" si="3"/>
        <v>1230.9000000000001</v>
      </c>
    </row>
    <row r="144" spans="1:5" x14ac:dyDescent="0.25">
      <c r="A144" s="4"/>
      <c r="B144" s="17" t="s">
        <v>91</v>
      </c>
      <c r="C144" s="13"/>
      <c r="D144" s="13">
        <v>55</v>
      </c>
      <c r="E144" s="80">
        <f t="shared" si="3"/>
        <v>1285.9000000000001</v>
      </c>
    </row>
    <row r="145" spans="1:5" x14ac:dyDescent="0.25">
      <c r="A145" s="4"/>
      <c r="B145" s="17" t="s">
        <v>92</v>
      </c>
      <c r="C145" s="13"/>
      <c r="D145" s="13">
        <v>300</v>
      </c>
      <c r="E145" s="80">
        <f t="shared" si="3"/>
        <v>1585.9</v>
      </c>
    </row>
    <row r="146" spans="1:5" x14ac:dyDescent="0.25">
      <c r="A146" s="4"/>
      <c r="B146" s="17" t="s">
        <v>13</v>
      </c>
      <c r="C146" s="13"/>
      <c r="D146" s="13">
        <v>100</v>
      </c>
      <c r="E146" s="80">
        <f t="shared" si="3"/>
        <v>1685.9</v>
      </c>
    </row>
    <row r="147" spans="1:5" x14ac:dyDescent="0.25">
      <c r="A147" s="4"/>
      <c r="B147" s="17" t="s">
        <v>93</v>
      </c>
      <c r="C147" s="13"/>
      <c r="D147" s="13">
        <v>100</v>
      </c>
      <c r="E147" s="80">
        <f t="shared" si="3"/>
        <v>1785.9</v>
      </c>
    </row>
    <row r="148" spans="1:5" ht="15.75" thickBot="1" x14ac:dyDescent="0.3">
      <c r="A148" s="24">
        <v>45290</v>
      </c>
      <c r="B148" s="25" t="s">
        <v>94</v>
      </c>
      <c r="C148" s="26"/>
      <c r="D148" s="26"/>
      <c r="E148" s="80">
        <f>+E140-C148+D148</f>
        <v>1073.9000000000001</v>
      </c>
    </row>
    <row r="149" spans="1:5" x14ac:dyDescent="0.25">
      <c r="A149" s="8"/>
      <c r="B149" s="137" t="s">
        <v>171</v>
      </c>
      <c r="C149" s="13"/>
      <c r="D149" s="110">
        <v>100</v>
      </c>
      <c r="E149" s="80">
        <f t="shared" ref="E149:E155" si="4">+E141-C149+D149</f>
        <v>1273.9000000000001</v>
      </c>
    </row>
    <row r="150" spans="1:5" x14ac:dyDescent="0.25">
      <c r="A150" s="8"/>
      <c r="B150" s="137" t="s">
        <v>172</v>
      </c>
      <c r="C150" s="13"/>
      <c r="D150" s="110">
        <v>60</v>
      </c>
      <c r="E150" s="80">
        <f t="shared" si="4"/>
        <v>1233.9000000000001</v>
      </c>
    </row>
    <row r="151" spans="1:5" x14ac:dyDescent="0.25">
      <c r="A151" s="8"/>
      <c r="B151" s="137" t="s">
        <v>173</v>
      </c>
      <c r="C151" s="13"/>
      <c r="D151" s="110">
        <v>120</v>
      </c>
      <c r="E151" s="80">
        <f t="shared" si="4"/>
        <v>1350.9</v>
      </c>
    </row>
    <row r="152" spans="1:5" x14ac:dyDescent="0.25">
      <c r="A152" s="8"/>
      <c r="B152" s="137" t="s">
        <v>174</v>
      </c>
      <c r="C152" s="13"/>
      <c r="D152" s="110">
        <v>100</v>
      </c>
      <c r="E152" s="80">
        <f t="shared" si="4"/>
        <v>1385.9</v>
      </c>
    </row>
    <row r="153" spans="1:5" x14ac:dyDescent="0.25">
      <c r="A153" s="8"/>
      <c r="B153" s="137" t="s">
        <v>175</v>
      </c>
      <c r="C153" s="13"/>
      <c r="D153" s="110">
        <v>99</v>
      </c>
      <c r="E153" s="80">
        <f t="shared" si="4"/>
        <v>1684.9</v>
      </c>
    </row>
    <row r="154" spans="1:5" x14ac:dyDescent="0.25">
      <c r="A154" s="8"/>
      <c r="B154" s="137" t="s">
        <v>176</v>
      </c>
      <c r="C154" s="13"/>
      <c r="D154" s="110">
        <v>98</v>
      </c>
      <c r="E154" s="80">
        <f t="shared" si="4"/>
        <v>1783.9</v>
      </c>
    </row>
    <row r="155" spans="1:5" ht="15.75" thickBot="1" x14ac:dyDescent="0.3">
      <c r="A155" s="24"/>
      <c r="B155" s="137" t="s">
        <v>177</v>
      </c>
      <c r="C155" s="13"/>
      <c r="D155" s="110">
        <v>50</v>
      </c>
      <c r="E155" s="80">
        <f t="shared" si="4"/>
        <v>1835.9</v>
      </c>
    </row>
    <row r="156" spans="1:5" ht="18.75" thickBot="1" x14ac:dyDescent="0.3">
      <c r="A156" s="27">
        <v>45291</v>
      </c>
      <c r="B156" s="28" t="s">
        <v>95</v>
      </c>
      <c r="C156" s="29">
        <f>SUM(C7:C155)</f>
        <v>19112.099999999999</v>
      </c>
      <c r="D156" s="29">
        <f>SUM(D6:D155)</f>
        <v>21525</v>
      </c>
      <c r="E156" s="81">
        <v>2412.9</v>
      </c>
    </row>
    <row r="157" spans="1:5" x14ac:dyDescent="0.25">
      <c r="A157" s="33"/>
      <c r="B157" s="34"/>
      <c r="C157" s="38"/>
      <c r="D157" s="38"/>
      <c r="E157" s="39"/>
    </row>
    <row r="158" spans="1:5" x14ac:dyDescent="0.25">
      <c r="A158" s="33"/>
      <c r="B158" s="34"/>
      <c r="C158" s="34"/>
      <c r="D158" s="34"/>
      <c r="E158" s="34"/>
    </row>
    <row r="159" spans="1:5" ht="18" x14ac:dyDescent="0.35">
      <c r="A159" s="40" t="s">
        <v>103</v>
      </c>
      <c r="B159" s="40"/>
      <c r="C159" s="40"/>
      <c r="D159" s="40"/>
      <c r="E159" s="41"/>
    </row>
    <row r="160" spans="1:5" ht="15.75" thickBot="1" x14ac:dyDescent="0.3">
      <c r="A160" s="41"/>
      <c r="B160" s="41"/>
      <c r="C160" s="41"/>
      <c r="D160" s="41"/>
      <c r="E160" s="41"/>
    </row>
    <row r="161" spans="1:5" ht="15.75" thickBot="1" x14ac:dyDescent="0.3">
      <c r="A161" s="42" t="s">
        <v>97</v>
      </c>
      <c r="B161" s="43" t="s">
        <v>98</v>
      </c>
      <c r="C161" s="43" t="s">
        <v>99</v>
      </c>
      <c r="D161" s="43" t="s">
        <v>100</v>
      </c>
      <c r="E161" s="44" t="s">
        <v>101</v>
      </c>
    </row>
    <row r="162" spans="1:5" ht="18.75" thickBot="1" x14ac:dyDescent="0.4">
      <c r="A162" s="143" t="s">
        <v>104</v>
      </c>
      <c r="B162" s="144"/>
      <c r="C162" s="144"/>
      <c r="D162" s="144"/>
      <c r="E162" s="145"/>
    </row>
    <row r="163" spans="1:5" ht="15.75" thickBot="1" x14ac:dyDescent="0.3">
      <c r="A163" s="45">
        <v>44927</v>
      </c>
      <c r="B163" s="46"/>
      <c r="C163" s="47"/>
      <c r="D163" s="47">
        <v>3324.39</v>
      </c>
      <c r="E163" s="47">
        <v>3324.39</v>
      </c>
    </row>
    <row r="164" spans="1:5" x14ac:dyDescent="0.25">
      <c r="A164" s="48">
        <v>44930</v>
      </c>
      <c r="B164" s="49" t="s">
        <v>105</v>
      </c>
      <c r="C164" s="50"/>
      <c r="D164" s="50">
        <v>10</v>
      </c>
      <c r="E164" s="50">
        <f t="shared" ref="E164:E232" si="5">E163-C164+D164</f>
        <v>3334.39</v>
      </c>
    </row>
    <row r="165" spans="1:5" x14ac:dyDescent="0.25">
      <c r="A165" s="48">
        <v>44930</v>
      </c>
      <c r="B165" s="51" t="s">
        <v>106</v>
      </c>
      <c r="C165" s="52"/>
      <c r="D165" s="52">
        <v>10</v>
      </c>
      <c r="E165" s="52">
        <f t="shared" si="5"/>
        <v>3344.39</v>
      </c>
    </row>
    <row r="166" spans="1:5" x14ac:dyDescent="0.25">
      <c r="A166" s="48">
        <v>44930</v>
      </c>
      <c r="B166" s="51" t="s">
        <v>107</v>
      </c>
      <c r="C166" s="52"/>
      <c r="D166" s="52">
        <v>13</v>
      </c>
      <c r="E166" s="52">
        <f t="shared" si="5"/>
        <v>3357.39</v>
      </c>
    </row>
    <row r="167" spans="1:5" x14ac:dyDescent="0.25">
      <c r="A167" s="48">
        <v>44936</v>
      </c>
      <c r="B167" s="51" t="s">
        <v>8</v>
      </c>
      <c r="C167" s="52"/>
      <c r="D167" s="52">
        <v>15</v>
      </c>
      <c r="E167" s="52">
        <f t="shared" si="5"/>
        <v>3372.39</v>
      </c>
    </row>
    <row r="168" spans="1:5" x14ac:dyDescent="0.25">
      <c r="A168" s="48">
        <v>44938</v>
      </c>
      <c r="B168" s="51" t="s">
        <v>108</v>
      </c>
      <c r="C168" s="52"/>
      <c r="D168" s="52"/>
      <c r="E168" s="52">
        <f t="shared" si="5"/>
        <v>3372.39</v>
      </c>
    </row>
    <row r="169" spans="1:5" x14ac:dyDescent="0.25">
      <c r="A169" s="48"/>
      <c r="B169" s="51" t="s">
        <v>7</v>
      </c>
      <c r="C169" s="52"/>
      <c r="D169" s="52">
        <v>20</v>
      </c>
      <c r="E169" s="52">
        <f t="shared" si="5"/>
        <v>3392.39</v>
      </c>
    </row>
    <row r="170" spans="1:5" x14ac:dyDescent="0.25">
      <c r="A170" s="48"/>
      <c r="B170" s="51" t="s">
        <v>109</v>
      </c>
      <c r="C170" s="52"/>
      <c r="D170" s="52">
        <v>100</v>
      </c>
      <c r="E170" s="52">
        <f t="shared" si="5"/>
        <v>3492.39</v>
      </c>
    </row>
    <row r="171" spans="1:5" x14ac:dyDescent="0.25">
      <c r="A171" s="48"/>
      <c r="B171" s="51" t="s">
        <v>110</v>
      </c>
      <c r="C171" s="52"/>
      <c r="D171" s="52">
        <v>100</v>
      </c>
      <c r="E171" s="52">
        <f t="shared" si="5"/>
        <v>3592.39</v>
      </c>
    </row>
    <row r="172" spans="1:5" x14ac:dyDescent="0.25">
      <c r="A172" s="48"/>
      <c r="B172" s="51" t="s">
        <v>111</v>
      </c>
      <c r="C172" s="52"/>
      <c r="D172" s="52">
        <v>400</v>
      </c>
      <c r="E172" s="52">
        <f t="shared" si="5"/>
        <v>3992.39</v>
      </c>
    </row>
    <row r="173" spans="1:5" x14ac:dyDescent="0.25">
      <c r="A173" s="48">
        <v>44939</v>
      </c>
      <c r="B173" s="51" t="s">
        <v>112</v>
      </c>
      <c r="C173" s="52"/>
      <c r="D173" s="52"/>
      <c r="E173" s="52">
        <f t="shared" si="5"/>
        <v>3992.39</v>
      </c>
    </row>
    <row r="174" spans="1:5" x14ac:dyDescent="0.25">
      <c r="A174" s="48"/>
      <c r="B174" s="51" t="s">
        <v>172</v>
      </c>
      <c r="C174" s="52"/>
      <c r="D174" s="52">
        <v>60</v>
      </c>
      <c r="E174" s="52">
        <f t="shared" si="5"/>
        <v>4052.39</v>
      </c>
    </row>
    <row r="175" spans="1:5" x14ac:dyDescent="0.25">
      <c r="A175" s="48"/>
      <c r="B175" s="51" t="s">
        <v>178</v>
      </c>
      <c r="C175" s="52"/>
      <c r="D175" s="52">
        <v>200</v>
      </c>
      <c r="E175" s="52">
        <f t="shared" si="5"/>
        <v>4252.3899999999994</v>
      </c>
    </row>
    <row r="176" spans="1:5" x14ac:dyDescent="0.25">
      <c r="A176" s="48"/>
      <c r="B176" s="51" t="s">
        <v>179</v>
      </c>
      <c r="C176" s="52"/>
      <c r="D176" s="52">
        <v>300</v>
      </c>
      <c r="E176" s="52">
        <f t="shared" si="5"/>
        <v>4552.3899999999994</v>
      </c>
    </row>
    <row r="177" spans="1:5" x14ac:dyDescent="0.25">
      <c r="A177" s="48">
        <v>44939</v>
      </c>
      <c r="B177" s="51" t="s">
        <v>108</v>
      </c>
      <c r="C177" s="52"/>
      <c r="D177" s="52"/>
      <c r="E177" s="52">
        <f t="shared" si="5"/>
        <v>4552.3899999999994</v>
      </c>
    </row>
    <row r="178" spans="1:5" x14ac:dyDescent="0.25">
      <c r="A178" s="48"/>
      <c r="B178" s="51" t="s">
        <v>113</v>
      </c>
      <c r="C178" s="52"/>
      <c r="D178" s="52">
        <v>28</v>
      </c>
      <c r="E178" s="52">
        <f t="shared" si="5"/>
        <v>4580.3899999999994</v>
      </c>
    </row>
    <row r="179" spans="1:5" x14ac:dyDescent="0.25">
      <c r="A179" s="48"/>
      <c r="B179" s="51" t="s">
        <v>114</v>
      </c>
      <c r="C179" s="52"/>
      <c r="D179" s="52">
        <v>45</v>
      </c>
      <c r="E179" s="52">
        <f t="shared" si="5"/>
        <v>4625.3899999999994</v>
      </c>
    </row>
    <row r="180" spans="1:5" x14ac:dyDescent="0.25">
      <c r="A180" s="48">
        <v>44941</v>
      </c>
      <c r="B180" s="51" t="s">
        <v>115</v>
      </c>
      <c r="C180" s="52"/>
      <c r="D180" s="52">
        <v>1000</v>
      </c>
      <c r="E180" s="52">
        <f t="shared" si="5"/>
        <v>5625.3899999999994</v>
      </c>
    </row>
    <row r="181" spans="1:5" x14ac:dyDescent="0.25">
      <c r="A181" s="48">
        <v>44941</v>
      </c>
      <c r="B181" s="51" t="s">
        <v>116</v>
      </c>
      <c r="C181" s="52"/>
      <c r="D181" s="52">
        <v>75</v>
      </c>
      <c r="E181" s="52">
        <f t="shared" si="5"/>
        <v>5700.3899999999994</v>
      </c>
    </row>
    <row r="182" spans="1:5" x14ac:dyDescent="0.25">
      <c r="A182" s="48">
        <v>44944</v>
      </c>
      <c r="B182" s="51" t="s">
        <v>117</v>
      </c>
      <c r="C182" s="52">
        <v>54</v>
      </c>
      <c r="D182" s="52"/>
      <c r="E182" s="52">
        <f t="shared" si="5"/>
        <v>5646.3899999999994</v>
      </c>
    </row>
    <row r="183" spans="1:5" x14ac:dyDescent="0.25">
      <c r="A183" s="48">
        <v>44950</v>
      </c>
      <c r="B183" s="51" t="s">
        <v>118</v>
      </c>
      <c r="C183" s="52"/>
      <c r="D183" s="52">
        <v>10</v>
      </c>
      <c r="E183" s="52">
        <f t="shared" si="5"/>
        <v>5656.3899999999994</v>
      </c>
    </row>
    <row r="184" spans="1:5" x14ac:dyDescent="0.25">
      <c r="A184" s="48">
        <v>44950</v>
      </c>
      <c r="B184" s="51" t="s">
        <v>119</v>
      </c>
      <c r="C184" s="52"/>
      <c r="D184" s="52">
        <v>15</v>
      </c>
      <c r="E184" s="52">
        <f t="shared" si="5"/>
        <v>5671.3899999999994</v>
      </c>
    </row>
    <row r="185" spans="1:5" x14ac:dyDescent="0.25">
      <c r="A185" s="48">
        <v>44957</v>
      </c>
      <c r="B185" s="51" t="s">
        <v>120</v>
      </c>
      <c r="C185" s="52"/>
      <c r="D185" s="52">
        <v>15</v>
      </c>
      <c r="E185" s="52">
        <f t="shared" si="5"/>
        <v>5686.3899999999994</v>
      </c>
    </row>
    <row r="186" spans="1:5" x14ac:dyDescent="0.25">
      <c r="A186" s="48">
        <v>44957</v>
      </c>
      <c r="B186" s="51" t="s">
        <v>170</v>
      </c>
      <c r="C186" s="52"/>
      <c r="D186" s="52">
        <v>40</v>
      </c>
      <c r="E186" s="52">
        <f t="shared" si="5"/>
        <v>5726.3899999999994</v>
      </c>
    </row>
    <row r="187" spans="1:5" x14ac:dyDescent="0.25">
      <c r="A187" s="48">
        <v>44959</v>
      </c>
      <c r="B187" s="51" t="s">
        <v>122</v>
      </c>
      <c r="C187" s="52"/>
      <c r="D187" s="52">
        <v>50</v>
      </c>
      <c r="E187" s="52">
        <f t="shared" si="5"/>
        <v>5776.3899999999994</v>
      </c>
    </row>
    <row r="188" spans="1:5" x14ac:dyDescent="0.25">
      <c r="A188" s="48">
        <v>44959</v>
      </c>
      <c r="B188" s="51" t="s">
        <v>105</v>
      </c>
      <c r="C188" s="52"/>
      <c r="D188" s="52">
        <v>10</v>
      </c>
      <c r="E188" s="52">
        <f t="shared" si="5"/>
        <v>5786.3899999999994</v>
      </c>
    </row>
    <row r="189" spans="1:5" x14ac:dyDescent="0.25">
      <c r="A189" s="48">
        <v>44959</v>
      </c>
      <c r="B189" s="51" t="s">
        <v>107</v>
      </c>
      <c r="C189" s="52"/>
      <c r="D189" s="52">
        <v>13</v>
      </c>
      <c r="E189" s="52">
        <f t="shared" si="5"/>
        <v>5799.3899999999994</v>
      </c>
    </row>
    <row r="190" spans="1:5" x14ac:dyDescent="0.25">
      <c r="A190" s="48">
        <v>44961</v>
      </c>
      <c r="B190" s="51" t="s">
        <v>106</v>
      </c>
      <c r="C190" s="52"/>
      <c r="D190" s="52">
        <v>10</v>
      </c>
      <c r="E190" s="52">
        <f t="shared" si="5"/>
        <v>5809.3899999999994</v>
      </c>
    </row>
    <row r="191" spans="1:5" x14ac:dyDescent="0.25">
      <c r="A191" s="48">
        <v>44961</v>
      </c>
      <c r="B191" s="51" t="s">
        <v>123</v>
      </c>
      <c r="C191" s="52"/>
      <c r="D191" s="52"/>
      <c r="E191" s="52">
        <f t="shared" si="5"/>
        <v>5809.3899999999994</v>
      </c>
    </row>
    <row r="192" spans="1:5" x14ac:dyDescent="0.25">
      <c r="A192" s="48"/>
      <c r="B192" s="51" t="s">
        <v>124</v>
      </c>
      <c r="C192" s="52"/>
      <c r="D192" s="52">
        <v>70</v>
      </c>
      <c r="E192" s="52">
        <f t="shared" si="5"/>
        <v>5879.3899999999994</v>
      </c>
    </row>
    <row r="193" spans="1:5" x14ac:dyDescent="0.25">
      <c r="A193" s="48"/>
      <c r="B193" s="51" t="s">
        <v>125</v>
      </c>
      <c r="C193" s="52"/>
      <c r="D193" s="52">
        <v>20</v>
      </c>
      <c r="E193" s="52">
        <f t="shared" si="5"/>
        <v>5899.3899999999994</v>
      </c>
    </row>
    <row r="194" spans="1:5" x14ac:dyDescent="0.25">
      <c r="A194" s="48"/>
      <c r="B194" s="51" t="s">
        <v>126</v>
      </c>
      <c r="C194" s="52"/>
      <c r="D194" s="52">
        <v>480</v>
      </c>
      <c r="E194" s="52">
        <f t="shared" si="5"/>
        <v>6379.3899999999994</v>
      </c>
    </row>
    <row r="195" spans="1:5" x14ac:dyDescent="0.25">
      <c r="A195" s="48"/>
      <c r="B195" s="51" t="s">
        <v>127</v>
      </c>
      <c r="C195" s="52"/>
      <c r="D195" s="52">
        <v>50</v>
      </c>
      <c r="E195" s="52">
        <f t="shared" si="5"/>
        <v>6429.3899999999994</v>
      </c>
    </row>
    <row r="196" spans="1:5" x14ac:dyDescent="0.25">
      <c r="A196" s="48">
        <v>44961</v>
      </c>
      <c r="B196" s="51" t="s">
        <v>123</v>
      </c>
      <c r="C196" s="52"/>
      <c r="D196" s="53"/>
      <c r="E196" s="52">
        <f t="shared" si="5"/>
        <v>6429.3899999999994</v>
      </c>
    </row>
    <row r="197" spans="1:5" x14ac:dyDescent="0.25">
      <c r="A197" s="48"/>
      <c r="B197" s="51" t="s">
        <v>128</v>
      </c>
      <c r="C197" s="52"/>
      <c r="D197" s="52">
        <v>50</v>
      </c>
      <c r="E197" s="52">
        <f t="shared" si="5"/>
        <v>6479.3899999999994</v>
      </c>
    </row>
    <row r="198" spans="1:5" x14ac:dyDescent="0.25">
      <c r="A198" s="48"/>
      <c r="B198" s="51" t="s">
        <v>129</v>
      </c>
      <c r="C198" s="52"/>
      <c r="D198" s="52">
        <v>50</v>
      </c>
      <c r="E198" s="52">
        <f t="shared" si="5"/>
        <v>6529.3899999999994</v>
      </c>
    </row>
    <row r="199" spans="1:5" x14ac:dyDescent="0.25">
      <c r="A199" s="48"/>
      <c r="B199" s="51" t="s">
        <v>130</v>
      </c>
      <c r="C199" s="52"/>
      <c r="D199" s="52">
        <v>200</v>
      </c>
      <c r="E199" s="52">
        <f t="shared" si="5"/>
        <v>6729.3899999999994</v>
      </c>
    </row>
    <row r="200" spans="1:5" x14ac:dyDescent="0.25">
      <c r="A200" s="48"/>
      <c r="B200" s="51" t="s">
        <v>131</v>
      </c>
      <c r="C200" s="52"/>
      <c r="D200" s="52">
        <v>15</v>
      </c>
      <c r="E200" s="52">
        <f t="shared" si="5"/>
        <v>6744.3899999999994</v>
      </c>
    </row>
    <row r="201" spans="1:5" x14ac:dyDescent="0.25">
      <c r="A201" s="48">
        <v>44961</v>
      </c>
      <c r="B201" s="51" t="s">
        <v>123</v>
      </c>
      <c r="C201" s="52"/>
      <c r="D201" s="52"/>
      <c r="E201" s="52">
        <f t="shared" si="5"/>
        <v>6744.3899999999994</v>
      </c>
    </row>
    <row r="202" spans="1:5" x14ac:dyDescent="0.25">
      <c r="A202" s="48"/>
      <c r="B202" s="51" t="s">
        <v>42</v>
      </c>
      <c r="C202" s="52"/>
      <c r="D202" s="52">
        <v>200</v>
      </c>
      <c r="E202" s="52">
        <f t="shared" si="5"/>
        <v>6944.3899999999994</v>
      </c>
    </row>
    <row r="203" spans="1:5" x14ac:dyDescent="0.25">
      <c r="A203" s="48"/>
      <c r="B203" s="51" t="s">
        <v>132</v>
      </c>
      <c r="C203" s="52"/>
      <c r="D203" s="52">
        <v>20</v>
      </c>
      <c r="E203" s="52">
        <f t="shared" si="5"/>
        <v>6964.3899999999994</v>
      </c>
    </row>
    <row r="204" spans="1:5" x14ac:dyDescent="0.25">
      <c r="A204" s="48"/>
      <c r="B204" s="51" t="s">
        <v>7</v>
      </c>
      <c r="C204" s="52"/>
      <c r="D204" s="52">
        <v>20</v>
      </c>
      <c r="E204" s="52">
        <f t="shared" si="5"/>
        <v>6984.3899999999994</v>
      </c>
    </row>
    <row r="205" spans="1:5" x14ac:dyDescent="0.25">
      <c r="A205" s="48"/>
      <c r="B205" s="51" t="s">
        <v>133</v>
      </c>
      <c r="C205" s="52"/>
      <c r="D205" s="52">
        <v>200</v>
      </c>
      <c r="E205" s="52">
        <f t="shared" si="5"/>
        <v>7184.3899999999994</v>
      </c>
    </row>
    <row r="206" spans="1:5" x14ac:dyDescent="0.25">
      <c r="A206" s="48">
        <v>44967</v>
      </c>
      <c r="B206" s="51" t="s">
        <v>112</v>
      </c>
      <c r="C206" s="52"/>
      <c r="D206" s="52"/>
      <c r="E206" s="52">
        <f t="shared" si="5"/>
        <v>7184.3899999999994</v>
      </c>
    </row>
    <row r="207" spans="1:5" x14ac:dyDescent="0.25">
      <c r="A207" s="48"/>
      <c r="B207" s="51" t="s">
        <v>180</v>
      </c>
      <c r="C207" s="52"/>
      <c r="D207" s="52">
        <v>30</v>
      </c>
      <c r="E207" s="52">
        <f t="shared" si="5"/>
        <v>7214.3899999999994</v>
      </c>
    </row>
    <row r="208" spans="1:5" x14ac:dyDescent="0.25">
      <c r="A208" s="48"/>
      <c r="B208" s="51" t="s">
        <v>182</v>
      </c>
      <c r="C208" s="52"/>
      <c r="D208" s="52">
        <v>100</v>
      </c>
      <c r="E208" s="52">
        <f t="shared" si="5"/>
        <v>7314.3899999999994</v>
      </c>
    </row>
    <row r="209" spans="1:5" x14ac:dyDescent="0.25">
      <c r="A209" s="48">
        <v>44967</v>
      </c>
      <c r="B209" s="51" t="s">
        <v>8</v>
      </c>
      <c r="C209" s="52"/>
      <c r="D209" s="52">
        <v>15</v>
      </c>
      <c r="E209" s="52">
        <f>E206-C209+D209</f>
        <v>7199.3899999999994</v>
      </c>
    </row>
    <row r="210" spans="1:5" x14ac:dyDescent="0.25">
      <c r="A210" s="48">
        <v>44980</v>
      </c>
      <c r="B210" s="51" t="s">
        <v>134</v>
      </c>
      <c r="C210" s="52">
        <v>100</v>
      </c>
      <c r="D210" s="52"/>
      <c r="E210" s="52">
        <f t="shared" si="5"/>
        <v>7099.3899999999994</v>
      </c>
    </row>
    <row r="211" spans="1:5" x14ac:dyDescent="0.25">
      <c r="A211" s="48">
        <v>44982</v>
      </c>
      <c r="B211" s="51" t="s">
        <v>135</v>
      </c>
      <c r="C211" s="52">
        <v>100</v>
      </c>
      <c r="D211" s="52"/>
      <c r="E211" s="52">
        <f t="shared" si="5"/>
        <v>6999.3899999999994</v>
      </c>
    </row>
    <row r="212" spans="1:5" x14ac:dyDescent="0.25">
      <c r="A212" s="48">
        <v>44985</v>
      </c>
      <c r="B212" s="51" t="s">
        <v>120</v>
      </c>
      <c r="C212" s="52"/>
      <c r="D212" s="52">
        <v>15</v>
      </c>
      <c r="E212" s="52">
        <f t="shared" si="5"/>
        <v>7014.3899999999994</v>
      </c>
    </row>
    <row r="213" spans="1:5" x14ac:dyDescent="0.25">
      <c r="A213" s="48">
        <v>44985</v>
      </c>
      <c r="B213" s="51" t="s">
        <v>170</v>
      </c>
      <c r="C213" s="52"/>
      <c r="D213" s="52">
        <v>40</v>
      </c>
      <c r="E213" s="52">
        <f t="shared" si="5"/>
        <v>7054.3899999999994</v>
      </c>
    </row>
    <row r="214" spans="1:5" x14ac:dyDescent="0.25">
      <c r="A214" s="48">
        <v>45015</v>
      </c>
      <c r="B214" s="51" t="s">
        <v>120</v>
      </c>
      <c r="C214" s="52"/>
      <c r="D214" s="52">
        <v>15</v>
      </c>
      <c r="E214" s="52">
        <f t="shared" si="5"/>
        <v>7069.3899999999994</v>
      </c>
    </row>
    <row r="215" spans="1:5" x14ac:dyDescent="0.25">
      <c r="A215" s="48">
        <v>45016</v>
      </c>
      <c r="B215" s="51" t="s">
        <v>170</v>
      </c>
      <c r="C215" s="52"/>
      <c r="D215" s="52">
        <v>40</v>
      </c>
      <c r="E215" s="52">
        <f t="shared" si="5"/>
        <v>7109.3899999999994</v>
      </c>
    </row>
    <row r="216" spans="1:5" x14ac:dyDescent="0.25">
      <c r="A216" s="48">
        <v>45048</v>
      </c>
      <c r="B216" s="51" t="s">
        <v>120</v>
      </c>
      <c r="C216" s="52"/>
      <c r="D216" s="52">
        <v>15</v>
      </c>
      <c r="E216" s="52">
        <f t="shared" si="5"/>
        <v>7124.3899999999994</v>
      </c>
    </row>
    <row r="217" spans="1:5" x14ac:dyDescent="0.25">
      <c r="A217" s="48">
        <v>45048</v>
      </c>
      <c r="B217" s="51" t="s">
        <v>170</v>
      </c>
      <c r="C217" s="52"/>
      <c r="D217" s="52">
        <v>40</v>
      </c>
      <c r="E217" s="52">
        <f t="shared" si="5"/>
        <v>7164.3899999999994</v>
      </c>
    </row>
    <row r="218" spans="1:5" x14ac:dyDescent="0.25">
      <c r="A218" s="48">
        <v>45055</v>
      </c>
      <c r="B218" s="51" t="s">
        <v>136</v>
      </c>
      <c r="C218" s="52">
        <v>5000</v>
      </c>
      <c r="D218" s="52"/>
      <c r="E218" s="52">
        <f t="shared" si="5"/>
        <v>2164.3899999999994</v>
      </c>
    </row>
    <row r="219" spans="1:5" x14ac:dyDescent="0.25">
      <c r="A219" s="48">
        <v>45065</v>
      </c>
      <c r="B219" s="51" t="s">
        <v>137</v>
      </c>
      <c r="C219" s="52"/>
      <c r="D219" s="52">
        <v>0.23</v>
      </c>
      <c r="E219" s="52">
        <f t="shared" si="5"/>
        <v>2164.6199999999994</v>
      </c>
    </row>
    <row r="220" spans="1:5" x14ac:dyDescent="0.25">
      <c r="A220" s="48">
        <v>45076</v>
      </c>
      <c r="B220" s="51" t="s">
        <v>120</v>
      </c>
      <c r="C220" s="52"/>
      <c r="D220" s="52">
        <v>15</v>
      </c>
      <c r="E220" s="52">
        <f t="shared" si="5"/>
        <v>2179.6199999999994</v>
      </c>
    </row>
    <row r="221" spans="1:5" x14ac:dyDescent="0.25">
      <c r="A221" s="48">
        <v>45077</v>
      </c>
      <c r="B221" s="51" t="s">
        <v>170</v>
      </c>
      <c r="C221" s="52"/>
      <c r="D221" s="52">
        <v>40</v>
      </c>
      <c r="E221" s="52">
        <f t="shared" si="5"/>
        <v>2219.6199999999994</v>
      </c>
    </row>
    <row r="222" spans="1:5" x14ac:dyDescent="0.25">
      <c r="A222" s="48">
        <v>45083</v>
      </c>
      <c r="B222" s="51" t="s">
        <v>138</v>
      </c>
      <c r="C222" s="52">
        <v>2200</v>
      </c>
      <c r="D222" s="52"/>
      <c r="E222" s="52">
        <f t="shared" si="5"/>
        <v>19.619999999999436</v>
      </c>
    </row>
    <row r="223" spans="1:5" x14ac:dyDescent="0.25">
      <c r="A223" s="48">
        <v>45107</v>
      </c>
      <c r="B223" s="51" t="s">
        <v>139</v>
      </c>
      <c r="C223" s="52"/>
      <c r="D223" s="52">
        <v>15</v>
      </c>
      <c r="E223" s="52">
        <f t="shared" si="5"/>
        <v>34.619999999999436</v>
      </c>
    </row>
    <row r="224" spans="1:5" x14ac:dyDescent="0.25">
      <c r="A224" s="48">
        <v>45107</v>
      </c>
      <c r="B224" s="51" t="s">
        <v>170</v>
      </c>
      <c r="C224" s="52"/>
      <c r="D224" s="52">
        <v>40</v>
      </c>
      <c r="E224" s="52">
        <f t="shared" si="5"/>
        <v>74.619999999999436</v>
      </c>
    </row>
    <row r="225" spans="1:5" x14ac:dyDescent="0.25">
      <c r="A225" s="48">
        <v>45139</v>
      </c>
      <c r="B225" s="51" t="s">
        <v>120</v>
      </c>
      <c r="C225" s="52"/>
      <c r="D225" s="52">
        <v>15</v>
      </c>
      <c r="E225" s="52">
        <f t="shared" si="5"/>
        <v>89.619999999999436</v>
      </c>
    </row>
    <row r="226" spans="1:5" x14ac:dyDescent="0.25">
      <c r="A226" s="48">
        <v>45139</v>
      </c>
      <c r="B226" s="51" t="s">
        <v>121</v>
      </c>
      <c r="C226" s="52"/>
      <c r="D226" s="52">
        <v>40</v>
      </c>
      <c r="E226" s="52">
        <f t="shared" si="5"/>
        <v>129.61999999999944</v>
      </c>
    </row>
    <row r="227" spans="1:5" x14ac:dyDescent="0.25">
      <c r="A227" s="48">
        <v>45168</v>
      </c>
      <c r="B227" s="51" t="s">
        <v>141</v>
      </c>
      <c r="C227" s="52"/>
      <c r="D227" s="52">
        <v>15</v>
      </c>
      <c r="E227" s="52">
        <f t="shared" si="5"/>
        <v>144.61999999999944</v>
      </c>
    </row>
    <row r="228" spans="1:5" x14ac:dyDescent="0.25">
      <c r="A228" s="48">
        <v>45168</v>
      </c>
      <c r="B228" s="51" t="s">
        <v>140</v>
      </c>
      <c r="C228" s="52"/>
      <c r="D228" s="52">
        <v>40</v>
      </c>
      <c r="E228" s="52">
        <f t="shared" si="5"/>
        <v>184.61999999999944</v>
      </c>
    </row>
    <row r="229" spans="1:5" x14ac:dyDescent="0.25">
      <c r="A229" s="48">
        <v>45188</v>
      </c>
      <c r="B229" s="51" t="s">
        <v>142</v>
      </c>
      <c r="C229" s="52">
        <v>310</v>
      </c>
      <c r="D229" s="52"/>
      <c r="E229" s="52">
        <f t="shared" si="5"/>
        <v>-125.38000000000056</v>
      </c>
    </row>
    <row r="230" spans="1:5" x14ac:dyDescent="0.25">
      <c r="A230" s="48">
        <v>45199</v>
      </c>
      <c r="B230" s="51" t="s">
        <v>141</v>
      </c>
      <c r="C230" s="52"/>
      <c r="D230" s="52">
        <v>15</v>
      </c>
      <c r="E230" s="52">
        <f t="shared" si="5"/>
        <v>-110.38000000000056</v>
      </c>
    </row>
    <row r="231" spans="1:5" x14ac:dyDescent="0.25">
      <c r="A231" s="48">
        <v>45199</v>
      </c>
      <c r="B231" s="51" t="s">
        <v>170</v>
      </c>
      <c r="C231" s="52"/>
      <c r="D231" s="52">
        <v>40</v>
      </c>
      <c r="E231" s="52">
        <f t="shared" si="5"/>
        <v>-70.380000000000564</v>
      </c>
    </row>
    <row r="232" spans="1:5" x14ac:dyDescent="0.25">
      <c r="A232" s="48">
        <v>45213</v>
      </c>
      <c r="B232" s="51" t="s">
        <v>143</v>
      </c>
      <c r="C232" s="52">
        <v>55</v>
      </c>
      <c r="D232" s="52"/>
      <c r="E232" s="52">
        <f t="shared" si="5"/>
        <v>-125.38000000000056</v>
      </c>
    </row>
    <row r="233" spans="1:5" x14ac:dyDescent="0.25">
      <c r="A233" s="48">
        <v>45230</v>
      </c>
      <c r="B233" s="51" t="s">
        <v>141</v>
      </c>
      <c r="C233" s="52"/>
      <c r="D233" s="52">
        <v>15</v>
      </c>
      <c r="E233" s="52">
        <f t="shared" ref="E233:E238" si="6">E232-C233+D233</f>
        <v>-110.38000000000056</v>
      </c>
    </row>
    <row r="234" spans="1:5" x14ac:dyDescent="0.25">
      <c r="A234" s="48">
        <v>45230</v>
      </c>
      <c r="B234" s="51" t="s">
        <v>170</v>
      </c>
      <c r="C234" s="52"/>
      <c r="D234" s="52">
        <v>40</v>
      </c>
      <c r="E234" s="52">
        <f t="shared" si="6"/>
        <v>-70.380000000000564</v>
      </c>
    </row>
    <row r="235" spans="1:5" x14ac:dyDescent="0.25">
      <c r="A235" s="48">
        <v>45254</v>
      </c>
      <c r="B235" s="51" t="s">
        <v>168</v>
      </c>
      <c r="C235" s="52">
        <v>50</v>
      </c>
      <c r="D235" s="52"/>
      <c r="E235" s="52">
        <f t="shared" si="6"/>
        <v>-120.38000000000056</v>
      </c>
    </row>
    <row r="236" spans="1:5" x14ac:dyDescent="0.25">
      <c r="A236" s="48">
        <v>45260</v>
      </c>
      <c r="B236" s="51" t="s">
        <v>121</v>
      </c>
      <c r="C236" s="52"/>
      <c r="D236" s="52">
        <v>40</v>
      </c>
      <c r="E236" s="52">
        <f t="shared" si="6"/>
        <v>-80.380000000000564</v>
      </c>
    </row>
    <row r="237" spans="1:5" x14ac:dyDescent="0.25">
      <c r="A237" s="48">
        <v>45260</v>
      </c>
      <c r="B237" s="51" t="s">
        <v>141</v>
      </c>
      <c r="C237" s="52"/>
      <c r="D237" s="52">
        <v>15</v>
      </c>
      <c r="E237" s="52">
        <f t="shared" si="6"/>
        <v>-65.380000000000564</v>
      </c>
    </row>
    <row r="238" spans="1:5" ht="15.75" thickBot="1" x14ac:dyDescent="0.3">
      <c r="A238" s="48">
        <v>45290</v>
      </c>
      <c r="B238" s="54" t="s">
        <v>141</v>
      </c>
      <c r="C238" s="55"/>
      <c r="D238" s="55">
        <v>15</v>
      </c>
      <c r="E238" s="55">
        <f t="shared" si="6"/>
        <v>-50.380000000000564</v>
      </c>
    </row>
    <row r="239" spans="1:5" ht="18.75" thickBot="1" x14ac:dyDescent="0.3">
      <c r="A239" s="56">
        <v>45291</v>
      </c>
      <c r="B239" s="57" t="s">
        <v>95</v>
      </c>
      <c r="C239" s="58">
        <f>SUM(C164:C238)</f>
        <v>7869</v>
      </c>
      <c r="D239" s="58">
        <f>SUM(D163:D238)</f>
        <v>7948.619999999999</v>
      </c>
      <c r="E239" s="58">
        <v>79.62</v>
      </c>
    </row>
    <row r="240" spans="1:5" x14ac:dyDescent="0.25">
      <c r="A240" s="33"/>
      <c r="B240" s="34"/>
      <c r="C240" s="34"/>
      <c r="D240" s="34"/>
      <c r="E240" s="34"/>
    </row>
    <row r="241" spans="1:5" x14ac:dyDescent="0.25">
      <c r="A241" s="33"/>
      <c r="B241" s="34"/>
      <c r="C241" s="34"/>
      <c r="D241" s="34"/>
      <c r="E241" s="34"/>
    </row>
    <row r="242" spans="1:5" ht="15.75" thickBot="1" x14ac:dyDescent="0.3">
      <c r="A242" s="33"/>
      <c r="B242" s="34"/>
      <c r="C242" s="34"/>
      <c r="D242" s="34"/>
      <c r="E242" s="34"/>
    </row>
    <row r="243" spans="1:5" ht="23.25" thickBot="1" x14ac:dyDescent="0.5">
      <c r="A243" s="59"/>
      <c r="B243" s="60" t="s">
        <v>144</v>
      </c>
      <c r="C243" s="61" t="s">
        <v>99</v>
      </c>
      <c r="D243" s="62" t="s">
        <v>100</v>
      </c>
      <c r="E243" s="63" t="s">
        <v>101</v>
      </c>
    </row>
    <row r="244" spans="1:5" ht="18.75" thickBot="1" x14ac:dyDescent="0.3">
      <c r="A244" s="64"/>
      <c r="B244" s="65" t="s">
        <v>145</v>
      </c>
      <c r="C244" s="66">
        <v>19112.099999999999</v>
      </c>
      <c r="D244" s="67">
        <v>21525</v>
      </c>
      <c r="E244" s="68">
        <v>2412.9</v>
      </c>
    </row>
    <row r="245" spans="1:5" ht="18.75" thickBot="1" x14ac:dyDescent="0.3">
      <c r="A245" s="69"/>
      <c r="B245" s="70" t="s">
        <v>146</v>
      </c>
      <c r="C245" s="71">
        <v>7869</v>
      </c>
      <c r="D245" s="72">
        <v>7948.62</v>
      </c>
      <c r="E245" s="90">
        <v>79.62</v>
      </c>
    </row>
    <row r="246" spans="1:5" ht="18.75" thickBot="1" x14ac:dyDescent="0.3">
      <c r="A246" s="73"/>
      <c r="B246" s="74" t="s">
        <v>95</v>
      </c>
      <c r="C246" s="91">
        <f>SUM(C244:C245)</f>
        <v>26981.1</v>
      </c>
      <c r="D246" s="92">
        <f>SUM(D244:D245)</f>
        <v>29473.62</v>
      </c>
      <c r="E246" s="93">
        <f>SUM(E244:E245)</f>
        <v>2492.52</v>
      </c>
    </row>
    <row r="247" spans="1:5" x14ac:dyDescent="0.25">
      <c r="A247" s="33"/>
      <c r="B247" s="34"/>
      <c r="C247" s="34"/>
      <c r="D247" s="34"/>
      <c r="E247" s="34"/>
    </row>
    <row r="248" spans="1:5" x14ac:dyDescent="0.25">
      <c r="A248" s="33"/>
      <c r="B248" s="34"/>
      <c r="C248" s="34"/>
      <c r="D248" s="34"/>
      <c r="E248" s="34"/>
    </row>
    <row r="249" spans="1:5" x14ac:dyDescent="0.25">
      <c r="A249" s="33"/>
      <c r="B249" s="34"/>
      <c r="C249" s="34"/>
      <c r="D249" s="34"/>
      <c r="E249" s="34"/>
    </row>
    <row r="250" spans="1:5" x14ac:dyDescent="0.25">
      <c r="A250" s="33"/>
      <c r="B250" s="34"/>
      <c r="C250" s="34"/>
      <c r="D250" s="34"/>
      <c r="E250" s="34"/>
    </row>
    <row r="251" spans="1:5" x14ac:dyDescent="0.25">
      <c r="A251" s="33"/>
      <c r="B251" s="34"/>
      <c r="C251" s="34"/>
      <c r="D251" s="34"/>
      <c r="E251" s="34"/>
    </row>
    <row r="252" spans="1:5" x14ac:dyDescent="0.25">
      <c r="A252" s="33"/>
      <c r="B252" s="34"/>
      <c r="C252" s="34"/>
      <c r="D252" s="34"/>
      <c r="E252" s="34"/>
    </row>
    <row r="253" spans="1:5" x14ac:dyDescent="0.25">
      <c r="A253" s="33"/>
      <c r="B253" s="34"/>
      <c r="C253" s="34"/>
      <c r="D253" s="34"/>
      <c r="E253" s="34"/>
    </row>
    <row r="254" spans="1:5" x14ac:dyDescent="0.25">
      <c r="A254" s="33"/>
      <c r="B254" s="34"/>
      <c r="C254" s="34"/>
      <c r="D254" s="34"/>
      <c r="E254" s="34"/>
    </row>
    <row r="255" spans="1:5" x14ac:dyDescent="0.25">
      <c r="A255" s="33"/>
      <c r="B255" s="34"/>
      <c r="C255" s="34"/>
      <c r="D255" s="34"/>
      <c r="E255" s="34"/>
    </row>
    <row r="256" spans="1:5" x14ac:dyDescent="0.25">
      <c r="A256" s="33"/>
      <c r="B256" s="34"/>
      <c r="C256" s="34"/>
      <c r="D256" s="34"/>
      <c r="E256" s="34"/>
    </row>
    <row r="257" spans="1:5" x14ac:dyDescent="0.25">
      <c r="A257" s="33"/>
      <c r="B257" s="34"/>
      <c r="C257" s="34"/>
      <c r="D257" s="34"/>
      <c r="E257" s="34"/>
    </row>
    <row r="258" spans="1:5" x14ac:dyDescent="0.25">
      <c r="A258" s="33"/>
      <c r="B258" s="34"/>
      <c r="C258" s="34"/>
      <c r="D258" s="34"/>
      <c r="E258" s="34"/>
    </row>
    <row r="259" spans="1:5" x14ac:dyDescent="0.25">
      <c r="A259" s="33"/>
      <c r="B259" s="34"/>
      <c r="C259" s="34"/>
      <c r="D259" s="34"/>
      <c r="E259" s="34"/>
    </row>
    <row r="260" spans="1:5" x14ac:dyDescent="0.25">
      <c r="A260" s="33"/>
      <c r="B260" s="34"/>
      <c r="C260" s="34"/>
      <c r="D260" s="34"/>
      <c r="E260" s="34"/>
    </row>
    <row r="261" spans="1:5" x14ac:dyDescent="0.25">
      <c r="A261" s="33"/>
      <c r="B261" s="34"/>
      <c r="C261" s="34"/>
      <c r="D261" s="34"/>
      <c r="E261" s="34"/>
    </row>
    <row r="262" spans="1:5" x14ac:dyDescent="0.25">
      <c r="A262" s="33"/>
      <c r="B262" s="34"/>
      <c r="C262" s="34"/>
      <c r="D262" s="34"/>
      <c r="E262" s="34"/>
    </row>
    <row r="263" spans="1:5" x14ac:dyDescent="0.25">
      <c r="A263" s="33"/>
      <c r="B263" s="34"/>
      <c r="C263" s="34"/>
      <c r="D263" s="34"/>
      <c r="E263" s="34"/>
    </row>
    <row r="264" spans="1:5" x14ac:dyDescent="0.25">
      <c r="A264" s="33"/>
      <c r="B264" s="34"/>
      <c r="C264" s="34"/>
      <c r="D264" s="34"/>
      <c r="E264" s="34"/>
    </row>
    <row r="265" spans="1:5" x14ac:dyDescent="0.25">
      <c r="A265" s="33"/>
      <c r="B265" s="34"/>
      <c r="C265" s="34"/>
      <c r="D265" s="34"/>
      <c r="E265" s="34"/>
    </row>
    <row r="266" spans="1:5" x14ac:dyDescent="0.25">
      <c r="A266" s="33"/>
      <c r="B266" s="34"/>
      <c r="C266" s="34"/>
      <c r="D266" s="34"/>
      <c r="E266" s="34"/>
    </row>
    <row r="267" spans="1:5" x14ac:dyDescent="0.25">
      <c r="A267" s="33"/>
      <c r="B267" s="34"/>
      <c r="C267" s="34"/>
      <c r="D267" s="34"/>
      <c r="E267" s="34"/>
    </row>
    <row r="268" spans="1:5" x14ac:dyDescent="0.25">
      <c r="A268" s="33"/>
      <c r="B268" s="34"/>
      <c r="C268" s="34"/>
      <c r="D268" s="34"/>
      <c r="E268" s="34"/>
    </row>
    <row r="269" spans="1:5" x14ac:dyDescent="0.25">
      <c r="A269" s="33"/>
      <c r="B269" s="34"/>
      <c r="C269" s="34"/>
      <c r="D269" s="34"/>
      <c r="E269" s="34"/>
    </row>
    <row r="270" spans="1:5" x14ac:dyDescent="0.25">
      <c r="A270" s="33"/>
      <c r="B270" s="34"/>
      <c r="C270" s="34"/>
      <c r="D270" s="34"/>
      <c r="E270" s="34"/>
    </row>
    <row r="271" spans="1:5" x14ac:dyDescent="0.25">
      <c r="A271" s="33"/>
      <c r="B271" s="34"/>
      <c r="C271" s="34"/>
      <c r="D271" s="34"/>
      <c r="E271" s="34"/>
    </row>
    <row r="272" spans="1:5" x14ac:dyDescent="0.25">
      <c r="A272" s="33"/>
      <c r="B272" s="34"/>
      <c r="C272" s="34"/>
      <c r="D272" s="34"/>
      <c r="E272" s="34"/>
    </row>
    <row r="273" spans="1:5" x14ac:dyDescent="0.25">
      <c r="A273" s="33"/>
      <c r="B273" s="34"/>
      <c r="C273" s="34"/>
      <c r="D273" s="34"/>
      <c r="E273" s="34"/>
    </row>
    <row r="274" spans="1:5" x14ac:dyDescent="0.25">
      <c r="A274" s="33"/>
      <c r="B274" s="34"/>
      <c r="C274" s="34"/>
      <c r="D274" s="34"/>
      <c r="E274" s="34"/>
    </row>
    <row r="275" spans="1:5" x14ac:dyDescent="0.25">
      <c r="A275" s="33"/>
      <c r="B275" s="34"/>
      <c r="C275" s="34"/>
      <c r="D275" s="34"/>
      <c r="E275" s="34"/>
    </row>
    <row r="276" spans="1:5" x14ac:dyDescent="0.25">
      <c r="A276" s="33"/>
      <c r="B276" s="34"/>
      <c r="C276" s="34"/>
      <c r="D276" s="34"/>
      <c r="E276" s="34"/>
    </row>
    <row r="277" spans="1:5" x14ac:dyDescent="0.25">
      <c r="A277" s="33"/>
      <c r="B277" s="34"/>
      <c r="C277" s="34"/>
      <c r="D277" s="34"/>
      <c r="E277" s="34"/>
    </row>
    <row r="278" spans="1:5" x14ac:dyDescent="0.25">
      <c r="A278" s="33"/>
      <c r="B278" s="34"/>
      <c r="C278" s="34"/>
      <c r="D278" s="34"/>
      <c r="E278" s="34"/>
    </row>
    <row r="279" spans="1:5" x14ac:dyDescent="0.25">
      <c r="A279" s="33"/>
      <c r="B279" s="34"/>
      <c r="C279" s="34"/>
      <c r="D279" s="34"/>
      <c r="E279" s="34"/>
    </row>
    <row r="280" spans="1:5" x14ac:dyDescent="0.25">
      <c r="A280" s="33"/>
      <c r="B280" s="34"/>
      <c r="C280" s="34"/>
      <c r="D280" s="34"/>
      <c r="E280" s="34"/>
    </row>
    <row r="281" spans="1:5" x14ac:dyDescent="0.25">
      <c r="A281" s="33"/>
      <c r="B281" s="34"/>
      <c r="C281" s="34"/>
      <c r="D281" s="34"/>
      <c r="E281" s="34"/>
    </row>
    <row r="282" spans="1:5" x14ac:dyDescent="0.25">
      <c r="A282" s="33"/>
      <c r="B282" s="34"/>
      <c r="C282" s="34"/>
      <c r="D282" s="34"/>
      <c r="E282" s="34"/>
    </row>
    <row r="283" spans="1:5" x14ac:dyDescent="0.25">
      <c r="A283" s="33"/>
      <c r="B283" s="34"/>
      <c r="C283" s="34"/>
      <c r="D283" s="34"/>
      <c r="E283" s="34"/>
    </row>
    <row r="284" spans="1:5" x14ac:dyDescent="0.25">
      <c r="A284" s="33"/>
      <c r="B284" s="34"/>
      <c r="C284" s="34"/>
      <c r="D284" s="34"/>
      <c r="E284" s="34"/>
    </row>
    <row r="285" spans="1:5" x14ac:dyDescent="0.25">
      <c r="A285" s="33"/>
      <c r="B285" s="34"/>
      <c r="C285" s="34"/>
      <c r="D285" s="34"/>
      <c r="E285" s="34"/>
    </row>
    <row r="286" spans="1:5" x14ac:dyDescent="0.25">
      <c r="A286" s="33"/>
      <c r="B286" s="34"/>
      <c r="C286" s="34"/>
      <c r="D286" s="34"/>
      <c r="E286" s="34"/>
    </row>
    <row r="287" spans="1:5" x14ac:dyDescent="0.25">
      <c r="A287" s="33"/>
      <c r="B287" s="34"/>
      <c r="C287" s="34"/>
      <c r="D287" s="34"/>
      <c r="E287" s="34"/>
    </row>
    <row r="288" spans="1:5" x14ac:dyDescent="0.25">
      <c r="A288" s="33"/>
      <c r="B288" s="34"/>
      <c r="C288" s="34"/>
      <c r="D288" s="34"/>
      <c r="E288" s="34"/>
    </row>
    <row r="289" spans="1:5" x14ac:dyDescent="0.25">
      <c r="A289" s="33"/>
      <c r="B289" s="34"/>
      <c r="C289" s="34"/>
      <c r="D289" s="34"/>
      <c r="E289" s="34"/>
    </row>
    <row r="290" spans="1:5" x14ac:dyDescent="0.25">
      <c r="A290" s="33"/>
      <c r="B290" s="34"/>
      <c r="C290" s="34"/>
      <c r="D290" s="34"/>
      <c r="E290" s="34"/>
    </row>
    <row r="291" spans="1:5" x14ac:dyDescent="0.25">
      <c r="A291" s="33"/>
      <c r="B291" s="34"/>
      <c r="C291" s="34"/>
      <c r="D291" s="34"/>
      <c r="E291" s="34"/>
    </row>
    <row r="292" spans="1:5" x14ac:dyDescent="0.25">
      <c r="A292" s="33"/>
      <c r="B292" s="34"/>
      <c r="C292" s="34"/>
      <c r="D292" s="34"/>
      <c r="E292" s="34"/>
    </row>
    <row r="293" spans="1:5" x14ac:dyDescent="0.25">
      <c r="A293" s="33"/>
      <c r="B293" s="34"/>
      <c r="C293" s="34"/>
      <c r="D293" s="34"/>
      <c r="E293" s="34"/>
    </row>
    <row r="294" spans="1:5" x14ac:dyDescent="0.25">
      <c r="A294" s="33"/>
      <c r="B294" s="34"/>
      <c r="C294" s="34"/>
      <c r="D294" s="34"/>
      <c r="E294" s="34"/>
    </row>
    <row r="295" spans="1:5" x14ac:dyDescent="0.25">
      <c r="A295" s="33"/>
      <c r="B295" s="34"/>
      <c r="C295" s="34"/>
      <c r="D295" s="34"/>
      <c r="E295" s="34"/>
    </row>
    <row r="296" spans="1:5" x14ac:dyDescent="0.25">
      <c r="A296" s="33"/>
      <c r="B296" s="34"/>
      <c r="C296" s="34"/>
      <c r="D296" s="34"/>
      <c r="E296" s="34"/>
    </row>
    <row r="297" spans="1:5" x14ac:dyDescent="0.25">
      <c r="A297" s="33"/>
      <c r="B297" s="34"/>
      <c r="C297" s="34"/>
      <c r="D297" s="34"/>
      <c r="E297" s="34"/>
    </row>
    <row r="298" spans="1:5" x14ac:dyDescent="0.25">
      <c r="A298" s="33"/>
      <c r="B298" s="34"/>
      <c r="C298" s="34"/>
      <c r="D298" s="34"/>
      <c r="E298" s="34"/>
    </row>
    <row r="299" spans="1:5" x14ac:dyDescent="0.25">
      <c r="A299" s="33"/>
      <c r="B299" s="34"/>
      <c r="C299" s="34"/>
      <c r="D299" s="34"/>
      <c r="E299" s="34"/>
    </row>
    <row r="300" spans="1:5" x14ac:dyDescent="0.25">
      <c r="A300" s="33"/>
      <c r="B300" s="34"/>
      <c r="C300" s="34"/>
      <c r="D300" s="34"/>
      <c r="E300" s="34"/>
    </row>
    <row r="301" spans="1:5" x14ac:dyDescent="0.25">
      <c r="A301" s="33"/>
      <c r="B301" s="34"/>
      <c r="C301" s="34"/>
      <c r="D301" s="34"/>
      <c r="E301" s="34"/>
    </row>
    <row r="302" spans="1:5" x14ac:dyDescent="0.25">
      <c r="A302" s="33"/>
      <c r="B302" s="34"/>
      <c r="C302" s="34"/>
      <c r="D302" s="34"/>
      <c r="E302" s="34"/>
    </row>
    <row r="303" spans="1:5" x14ac:dyDescent="0.25">
      <c r="A303" s="33"/>
      <c r="B303" s="34"/>
      <c r="C303" s="34"/>
      <c r="D303" s="34"/>
      <c r="E303" s="34"/>
    </row>
    <row r="304" spans="1:5" x14ac:dyDescent="0.25">
      <c r="A304" s="33"/>
      <c r="B304" s="34"/>
      <c r="C304" s="34"/>
      <c r="D304" s="34"/>
      <c r="E304" s="34"/>
    </row>
    <row r="305" spans="1:5" x14ac:dyDescent="0.25">
      <c r="A305" s="33"/>
      <c r="B305" s="34"/>
      <c r="C305" s="34"/>
      <c r="D305" s="34"/>
      <c r="E305" s="34"/>
    </row>
    <row r="306" spans="1:5" x14ac:dyDescent="0.25">
      <c r="A306" s="33"/>
      <c r="B306" s="34"/>
      <c r="C306" s="34"/>
      <c r="D306" s="34"/>
      <c r="E306" s="34"/>
    </row>
    <row r="307" spans="1:5" x14ac:dyDescent="0.25">
      <c r="A307" s="33"/>
      <c r="B307" s="34"/>
      <c r="C307" s="34"/>
      <c r="D307" s="34"/>
      <c r="E307" s="34"/>
    </row>
    <row r="308" spans="1:5" x14ac:dyDescent="0.25">
      <c r="A308" s="33"/>
      <c r="B308" s="34"/>
      <c r="C308" s="34"/>
      <c r="D308" s="34"/>
      <c r="E308" s="34"/>
    </row>
    <row r="309" spans="1:5" x14ac:dyDescent="0.25">
      <c r="A309" s="33"/>
      <c r="B309" s="34"/>
      <c r="C309" s="34"/>
      <c r="D309" s="34"/>
      <c r="E309" s="34"/>
    </row>
    <row r="310" spans="1:5" x14ac:dyDescent="0.25">
      <c r="A310" s="33"/>
      <c r="B310" s="34"/>
      <c r="C310" s="34"/>
      <c r="D310" s="34"/>
      <c r="E310" s="34"/>
    </row>
    <row r="311" spans="1:5" x14ac:dyDescent="0.25">
      <c r="A311" s="33"/>
      <c r="B311" s="34"/>
      <c r="C311" s="34"/>
      <c r="D311" s="34"/>
      <c r="E311" s="34"/>
    </row>
    <row r="312" spans="1:5" x14ac:dyDescent="0.25">
      <c r="A312" s="33"/>
      <c r="B312" s="34"/>
      <c r="C312" s="34"/>
      <c r="D312" s="34"/>
      <c r="E312" s="34"/>
    </row>
    <row r="313" spans="1:5" x14ac:dyDescent="0.25">
      <c r="A313" s="33"/>
      <c r="B313" s="34"/>
      <c r="C313" s="34"/>
      <c r="D313" s="34"/>
      <c r="E313" s="34"/>
    </row>
    <row r="314" spans="1:5" x14ac:dyDescent="0.25">
      <c r="A314" s="33"/>
      <c r="B314" s="34"/>
      <c r="C314" s="34"/>
      <c r="D314" s="34"/>
      <c r="E314" s="34"/>
    </row>
    <row r="315" spans="1:5" x14ac:dyDescent="0.25">
      <c r="A315" s="33"/>
      <c r="B315" s="34"/>
      <c r="C315" s="34"/>
      <c r="D315" s="34"/>
      <c r="E315" s="34"/>
    </row>
    <row r="316" spans="1:5" x14ac:dyDescent="0.25">
      <c r="A316" s="33"/>
      <c r="B316" s="34"/>
      <c r="C316" s="34"/>
      <c r="D316" s="34"/>
      <c r="E316" s="34"/>
    </row>
    <row r="317" spans="1:5" x14ac:dyDescent="0.25">
      <c r="A317" s="33"/>
      <c r="B317" s="34"/>
      <c r="C317" s="34"/>
      <c r="D317" s="34"/>
      <c r="E317" s="34"/>
    </row>
    <row r="318" spans="1:5" x14ac:dyDescent="0.25">
      <c r="A318" s="33"/>
      <c r="B318" s="34"/>
      <c r="C318" s="34"/>
      <c r="D318" s="34"/>
      <c r="E318" s="34"/>
    </row>
    <row r="319" spans="1:5" x14ac:dyDescent="0.25">
      <c r="A319" s="33"/>
      <c r="B319" s="34"/>
      <c r="C319" s="34"/>
      <c r="D319" s="34"/>
      <c r="E319" s="34"/>
    </row>
    <row r="320" spans="1:5" x14ac:dyDescent="0.25">
      <c r="A320" s="33"/>
      <c r="B320" s="34"/>
      <c r="C320" s="34"/>
      <c r="D320" s="34"/>
      <c r="E320" s="34"/>
    </row>
    <row r="321" spans="1:5" x14ac:dyDescent="0.25">
      <c r="A321" s="33"/>
      <c r="B321" s="34"/>
      <c r="C321" s="34"/>
      <c r="D321" s="34"/>
      <c r="E321" s="34"/>
    </row>
    <row r="322" spans="1:5" x14ac:dyDescent="0.25">
      <c r="A322" s="33"/>
      <c r="B322" s="34"/>
      <c r="C322" s="34"/>
      <c r="D322" s="34"/>
      <c r="E322" s="34"/>
    </row>
    <row r="323" spans="1:5" x14ac:dyDescent="0.25">
      <c r="A323" s="33"/>
      <c r="B323" s="34"/>
      <c r="C323" s="34"/>
      <c r="D323" s="34"/>
      <c r="E323" s="34"/>
    </row>
    <row r="324" spans="1:5" x14ac:dyDescent="0.25">
      <c r="A324" s="33"/>
      <c r="B324" s="34"/>
      <c r="C324" s="34"/>
      <c r="D324" s="34"/>
      <c r="E324" s="34"/>
    </row>
    <row r="325" spans="1:5" x14ac:dyDescent="0.25">
      <c r="A325" s="33"/>
      <c r="B325" s="34"/>
      <c r="C325" s="34"/>
      <c r="D325" s="34"/>
      <c r="E325" s="34"/>
    </row>
    <row r="326" spans="1:5" x14ac:dyDescent="0.25">
      <c r="A326" s="33"/>
      <c r="B326" s="34"/>
      <c r="C326" s="34"/>
      <c r="D326" s="34"/>
      <c r="E326" s="34"/>
    </row>
    <row r="327" spans="1:5" x14ac:dyDescent="0.25">
      <c r="A327" s="33"/>
      <c r="B327" s="34"/>
      <c r="C327" s="34"/>
      <c r="D327" s="34"/>
      <c r="E327" s="34"/>
    </row>
    <row r="328" spans="1:5" x14ac:dyDescent="0.25">
      <c r="A328" s="33"/>
      <c r="B328" s="34"/>
      <c r="C328" s="34"/>
      <c r="D328" s="34"/>
      <c r="E328" s="34"/>
    </row>
    <row r="329" spans="1:5" x14ac:dyDescent="0.25">
      <c r="A329" s="33"/>
      <c r="B329" s="34"/>
      <c r="C329" s="34"/>
      <c r="D329" s="34"/>
      <c r="E329" s="34"/>
    </row>
    <row r="330" spans="1:5" x14ac:dyDescent="0.25">
      <c r="A330" s="33"/>
      <c r="B330" s="34"/>
      <c r="C330" s="34"/>
      <c r="D330" s="34"/>
      <c r="E330" s="34"/>
    </row>
    <row r="331" spans="1:5" x14ac:dyDescent="0.25">
      <c r="A331" s="33"/>
      <c r="B331" s="34"/>
      <c r="C331" s="34"/>
      <c r="D331" s="34"/>
      <c r="E331" s="34"/>
    </row>
    <row r="332" spans="1:5" x14ac:dyDescent="0.25">
      <c r="A332" s="33"/>
      <c r="B332" s="34"/>
      <c r="C332" s="34"/>
      <c r="D332" s="34"/>
      <c r="E332" s="34"/>
    </row>
    <row r="333" spans="1:5" x14ac:dyDescent="0.25">
      <c r="A333" s="33"/>
      <c r="B333" s="34"/>
      <c r="C333" s="34"/>
      <c r="D333" s="34"/>
      <c r="E333" s="34"/>
    </row>
    <row r="334" spans="1:5" x14ac:dyDescent="0.25">
      <c r="A334" s="33"/>
      <c r="B334" s="34"/>
      <c r="C334" s="34"/>
      <c r="D334" s="34"/>
      <c r="E334" s="34"/>
    </row>
    <row r="335" spans="1:5" x14ac:dyDescent="0.25">
      <c r="A335" s="33"/>
      <c r="B335" s="34"/>
      <c r="C335" s="34"/>
      <c r="D335" s="34"/>
      <c r="E335" s="34"/>
    </row>
    <row r="336" spans="1:5" x14ac:dyDescent="0.25">
      <c r="A336" s="33"/>
      <c r="B336" s="34"/>
      <c r="C336" s="34"/>
      <c r="D336" s="34"/>
      <c r="E336" s="34"/>
    </row>
    <row r="337" spans="1:5" x14ac:dyDescent="0.25">
      <c r="A337" s="33"/>
      <c r="B337" s="34"/>
      <c r="C337" s="34"/>
      <c r="D337" s="34"/>
      <c r="E337" s="34"/>
    </row>
    <row r="338" spans="1:5" x14ac:dyDescent="0.25">
      <c r="A338" s="33"/>
      <c r="B338" s="34"/>
      <c r="C338" s="34"/>
      <c r="D338" s="34"/>
      <c r="E338" s="34"/>
    </row>
    <row r="339" spans="1:5" x14ac:dyDescent="0.25">
      <c r="A339" s="33"/>
      <c r="B339" s="34"/>
      <c r="C339" s="34"/>
      <c r="D339" s="34"/>
      <c r="E339" s="34"/>
    </row>
    <row r="340" spans="1:5" x14ac:dyDescent="0.25">
      <c r="A340" s="33"/>
      <c r="B340" s="34"/>
      <c r="C340" s="34"/>
      <c r="D340" s="34"/>
      <c r="E340" s="34"/>
    </row>
    <row r="341" spans="1:5" x14ac:dyDescent="0.25">
      <c r="A341" s="33"/>
      <c r="B341" s="34"/>
      <c r="C341" s="34"/>
      <c r="D341" s="34"/>
      <c r="E341" s="34"/>
    </row>
    <row r="342" spans="1:5" x14ac:dyDescent="0.25">
      <c r="A342" s="33"/>
      <c r="B342" s="34"/>
      <c r="C342" s="34"/>
      <c r="D342" s="34"/>
      <c r="E342" s="34"/>
    </row>
    <row r="343" spans="1:5" x14ac:dyDescent="0.25">
      <c r="A343" s="33"/>
      <c r="B343" s="34"/>
      <c r="C343" s="34"/>
      <c r="D343" s="34"/>
      <c r="E343" s="34"/>
    </row>
    <row r="344" spans="1:5" x14ac:dyDescent="0.25">
      <c r="A344" s="33"/>
      <c r="B344" s="34"/>
      <c r="C344" s="34"/>
      <c r="D344" s="34"/>
      <c r="E344" s="34"/>
    </row>
    <row r="345" spans="1:5" x14ac:dyDescent="0.25">
      <c r="A345" s="33"/>
      <c r="B345" s="34"/>
      <c r="C345" s="34"/>
      <c r="D345" s="34"/>
      <c r="E345" s="34"/>
    </row>
    <row r="346" spans="1:5" x14ac:dyDescent="0.25">
      <c r="A346" s="33"/>
      <c r="B346" s="34"/>
      <c r="C346" s="34"/>
      <c r="D346" s="34"/>
      <c r="E346" s="34"/>
    </row>
    <row r="347" spans="1:5" x14ac:dyDescent="0.25">
      <c r="A347" s="33"/>
      <c r="B347" s="34"/>
      <c r="C347" s="34"/>
      <c r="D347" s="34"/>
      <c r="E347" s="34"/>
    </row>
    <row r="348" spans="1:5" x14ac:dyDescent="0.25">
      <c r="A348" s="33"/>
      <c r="B348" s="34"/>
      <c r="C348" s="34"/>
      <c r="D348" s="34"/>
      <c r="E348" s="34"/>
    </row>
    <row r="349" spans="1:5" x14ac:dyDescent="0.25">
      <c r="A349" s="33"/>
      <c r="B349" s="34"/>
      <c r="C349" s="34"/>
      <c r="D349" s="34"/>
      <c r="E349" s="34"/>
    </row>
    <row r="350" spans="1:5" x14ac:dyDescent="0.25">
      <c r="A350" s="33"/>
      <c r="B350" s="34"/>
      <c r="C350" s="34"/>
      <c r="D350" s="34"/>
      <c r="E350" s="34"/>
    </row>
    <row r="351" spans="1:5" x14ac:dyDescent="0.25">
      <c r="A351" s="33"/>
      <c r="B351" s="34"/>
      <c r="C351" s="34"/>
      <c r="D351" s="34"/>
      <c r="E351" s="34"/>
    </row>
    <row r="352" spans="1:5" x14ac:dyDescent="0.25">
      <c r="A352" s="33"/>
      <c r="B352" s="34"/>
      <c r="C352" s="34"/>
      <c r="D352" s="34"/>
      <c r="E352" s="34"/>
    </row>
    <row r="353" spans="1:5" x14ac:dyDescent="0.25">
      <c r="A353" s="33"/>
      <c r="B353" s="34"/>
      <c r="C353" s="34"/>
      <c r="D353" s="34"/>
      <c r="E353" s="34"/>
    </row>
    <row r="354" spans="1:5" x14ac:dyDescent="0.25">
      <c r="A354" s="33"/>
      <c r="B354" s="34"/>
      <c r="C354" s="34"/>
      <c r="D354" s="34"/>
      <c r="E354" s="34"/>
    </row>
    <row r="355" spans="1:5" x14ac:dyDescent="0.25">
      <c r="A355" s="33"/>
      <c r="B355" s="34"/>
      <c r="C355" s="34"/>
      <c r="D355" s="34"/>
      <c r="E355" s="34"/>
    </row>
    <row r="356" spans="1:5" x14ac:dyDescent="0.25">
      <c r="A356" s="33"/>
      <c r="B356" s="34"/>
      <c r="C356" s="34"/>
      <c r="D356" s="34"/>
      <c r="E356" s="34"/>
    </row>
    <row r="357" spans="1:5" x14ac:dyDescent="0.25">
      <c r="A357" s="33"/>
      <c r="B357" s="34"/>
      <c r="C357" s="34"/>
      <c r="D357" s="34"/>
      <c r="E357" s="34"/>
    </row>
    <row r="358" spans="1:5" x14ac:dyDescent="0.25">
      <c r="A358" s="33"/>
      <c r="B358" s="34"/>
      <c r="C358" s="34"/>
      <c r="D358" s="34"/>
      <c r="E358" s="34"/>
    </row>
    <row r="359" spans="1:5" x14ac:dyDescent="0.25">
      <c r="A359" s="33"/>
      <c r="B359" s="34"/>
      <c r="C359" s="34"/>
      <c r="D359" s="34"/>
      <c r="E359" s="34"/>
    </row>
    <row r="360" spans="1:5" x14ac:dyDescent="0.25">
      <c r="A360" s="33"/>
      <c r="B360" s="34"/>
      <c r="C360" s="34"/>
      <c r="D360" s="34"/>
      <c r="E360" s="34"/>
    </row>
    <row r="361" spans="1:5" x14ac:dyDescent="0.25">
      <c r="A361" s="33"/>
      <c r="B361" s="34"/>
      <c r="C361" s="34"/>
      <c r="D361" s="34"/>
      <c r="E361" s="34"/>
    </row>
    <row r="362" spans="1:5" x14ac:dyDescent="0.25">
      <c r="A362" s="33"/>
      <c r="B362" s="34"/>
      <c r="C362" s="34"/>
      <c r="D362" s="34"/>
      <c r="E362" s="34"/>
    </row>
    <row r="363" spans="1:5" x14ac:dyDescent="0.25">
      <c r="A363" s="33"/>
      <c r="B363" s="34"/>
      <c r="C363" s="34"/>
      <c r="D363" s="34"/>
      <c r="E363" s="34"/>
    </row>
    <row r="364" spans="1:5" x14ac:dyDescent="0.25">
      <c r="A364" s="33"/>
      <c r="B364" s="34"/>
      <c r="C364" s="34"/>
      <c r="D364" s="34"/>
      <c r="E364" s="34"/>
    </row>
    <row r="365" spans="1:5" x14ac:dyDescent="0.25">
      <c r="A365" s="33"/>
      <c r="B365" s="34"/>
      <c r="C365" s="34"/>
      <c r="D365" s="34"/>
      <c r="E365" s="34"/>
    </row>
    <row r="366" spans="1:5" x14ac:dyDescent="0.25">
      <c r="A366" s="33"/>
      <c r="B366" s="34"/>
      <c r="C366" s="34"/>
      <c r="D366" s="34"/>
      <c r="E366" s="34"/>
    </row>
    <row r="367" spans="1:5" x14ac:dyDescent="0.25">
      <c r="A367" s="33"/>
      <c r="B367" s="34"/>
      <c r="C367" s="34"/>
      <c r="D367" s="34"/>
      <c r="E367" s="34"/>
    </row>
    <row r="368" spans="1:5" x14ac:dyDescent="0.25">
      <c r="A368" s="33"/>
      <c r="B368" s="34"/>
      <c r="C368" s="34"/>
      <c r="D368" s="34"/>
      <c r="E368" s="34"/>
    </row>
    <row r="369" spans="1:5" x14ac:dyDescent="0.25">
      <c r="A369" s="33"/>
      <c r="B369" s="34"/>
      <c r="C369" s="34"/>
      <c r="D369" s="34"/>
      <c r="E369" s="34"/>
    </row>
    <row r="370" spans="1:5" x14ac:dyDescent="0.25">
      <c r="A370" s="33"/>
      <c r="B370" s="34"/>
      <c r="C370" s="34"/>
      <c r="D370" s="34"/>
      <c r="E370" s="34"/>
    </row>
    <row r="371" spans="1:5" x14ac:dyDescent="0.25">
      <c r="A371" s="33"/>
      <c r="B371" s="34"/>
      <c r="C371" s="34"/>
      <c r="D371" s="34"/>
      <c r="E371" s="34"/>
    </row>
    <row r="372" spans="1:5" x14ac:dyDescent="0.25">
      <c r="A372" s="33"/>
      <c r="B372" s="34"/>
      <c r="C372" s="34"/>
      <c r="D372" s="34"/>
      <c r="E372" s="34"/>
    </row>
    <row r="373" spans="1:5" x14ac:dyDescent="0.25">
      <c r="A373" s="33"/>
      <c r="B373" s="34"/>
      <c r="C373" s="34"/>
      <c r="D373" s="34"/>
      <c r="E373" s="34"/>
    </row>
    <row r="374" spans="1:5" x14ac:dyDescent="0.25">
      <c r="A374" s="33"/>
      <c r="B374" s="34"/>
      <c r="C374" s="34"/>
      <c r="D374" s="34"/>
      <c r="E374" s="34"/>
    </row>
    <row r="375" spans="1:5" x14ac:dyDescent="0.25">
      <c r="A375" s="33"/>
      <c r="B375" s="34"/>
      <c r="C375" s="34"/>
      <c r="D375" s="34"/>
      <c r="E375" s="34"/>
    </row>
    <row r="376" spans="1:5" x14ac:dyDescent="0.25">
      <c r="A376" s="33"/>
      <c r="B376" s="34"/>
      <c r="C376" s="34"/>
      <c r="D376" s="34"/>
      <c r="E376" s="34"/>
    </row>
    <row r="377" spans="1:5" x14ac:dyDescent="0.25">
      <c r="A377" s="33"/>
      <c r="B377" s="34"/>
      <c r="C377" s="34"/>
      <c r="D377" s="34"/>
      <c r="E377" s="34"/>
    </row>
    <row r="378" spans="1:5" x14ac:dyDescent="0.25">
      <c r="A378" s="33"/>
      <c r="B378" s="34"/>
      <c r="C378" s="34"/>
      <c r="D378" s="34"/>
      <c r="E378" s="34"/>
    </row>
    <row r="379" spans="1:5" x14ac:dyDescent="0.25">
      <c r="A379" s="33"/>
      <c r="B379" s="34"/>
      <c r="C379" s="34"/>
      <c r="D379" s="34"/>
      <c r="E379" s="34"/>
    </row>
    <row r="380" spans="1:5" x14ac:dyDescent="0.25">
      <c r="A380" s="33"/>
      <c r="B380" s="34"/>
      <c r="C380" s="34"/>
      <c r="D380" s="34"/>
      <c r="E380" s="34"/>
    </row>
    <row r="381" spans="1:5" x14ac:dyDescent="0.25">
      <c r="A381" s="33"/>
      <c r="B381" s="34"/>
      <c r="C381" s="34"/>
      <c r="D381" s="34"/>
      <c r="E381" s="34"/>
    </row>
    <row r="382" spans="1:5" x14ac:dyDescent="0.25">
      <c r="A382" s="33"/>
      <c r="B382" s="34"/>
      <c r="C382" s="34"/>
      <c r="D382" s="34"/>
      <c r="E382" s="34"/>
    </row>
    <row r="383" spans="1:5" x14ac:dyDescent="0.25">
      <c r="A383" s="33"/>
      <c r="B383" s="34"/>
      <c r="C383" s="34"/>
      <c r="D383" s="34"/>
      <c r="E383" s="34"/>
    </row>
    <row r="384" spans="1:5" x14ac:dyDescent="0.25">
      <c r="A384" s="33"/>
      <c r="B384" s="34"/>
      <c r="C384" s="34"/>
      <c r="D384" s="34"/>
      <c r="E384" s="34"/>
    </row>
    <row r="385" spans="1:5" x14ac:dyDescent="0.25">
      <c r="A385" s="33"/>
      <c r="B385" s="34"/>
      <c r="C385" s="34"/>
      <c r="D385" s="34"/>
      <c r="E385" s="34"/>
    </row>
    <row r="386" spans="1:5" x14ac:dyDescent="0.25">
      <c r="A386" s="33"/>
      <c r="B386" s="34"/>
      <c r="C386" s="34"/>
      <c r="D386" s="34"/>
      <c r="E386" s="34"/>
    </row>
    <row r="387" spans="1:5" x14ac:dyDescent="0.25">
      <c r="A387" s="33"/>
      <c r="B387" s="34"/>
      <c r="C387" s="34"/>
      <c r="D387" s="34"/>
      <c r="E387" s="34"/>
    </row>
    <row r="388" spans="1:5" x14ac:dyDescent="0.25">
      <c r="A388" s="33"/>
      <c r="B388" s="34"/>
      <c r="C388" s="34"/>
      <c r="D388" s="34"/>
      <c r="E388" s="34"/>
    </row>
    <row r="389" spans="1:5" x14ac:dyDescent="0.25">
      <c r="A389" s="33"/>
      <c r="B389" s="34"/>
      <c r="C389" s="34"/>
      <c r="D389" s="34"/>
      <c r="E389" s="34"/>
    </row>
    <row r="390" spans="1:5" x14ac:dyDescent="0.25">
      <c r="A390" s="33"/>
      <c r="B390" s="34"/>
      <c r="C390" s="34"/>
      <c r="D390" s="34"/>
      <c r="E390" s="34"/>
    </row>
    <row r="391" spans="1:5" x14ac:dyDescent="0.25">
      <c r="A391" s="33"/>
      <c r="B391" s="34"/>
      <c r="C391" s="34"/>
      <c r="D391" s="34"/>
      <c r="E391" s="34"/>
    </row>
    <row r="392" spans="1:5" x14ac:dyDescent="0.25">
      <c r="A392" s="33"/>
      <c r="B392" s="34"/>
      <c r="C392" s="34"/>
      <c r="D392" s="34"/>
      <c r="E392" s="34"/>
    </row>
    <row r="393" spans="1:5" x14ac:dyDescent="0.25">
      <c r="A393" s="33"/>
      <c r="B393" s="34"/>
      <c r="C393" s="34"/>
      <c r="D393" s="34"/>
      <c r="E393" s="34"/>
    </row>
    <row r="394" spans="1:5" x14ac:dyDescent="0.25">
      <c r="A394" s="33"/>
      <c r="B394" s="34"/>
      <c r="C394" s="34"/>
      <c r="D394" s="34"/>
      <c r="E394" s="34"/>
    </row>
    <row r="395" spans="1:5" x14ac:dyDescent="0.25">
      <c r="A395" s="33"/>
      <c r="B395" s="34"/>
      <c r="C395" s="34"/>
      <c r="D395" s="34"/>
      <c r="E395" s="34"/>
    </row>
    <row r="396" spans="1:5" x14ac:dyDescent="0.25">
      <c r="A396" s="33"/>
      <c r="B396" s="34"/>
      <c r="C396" s="34"/>
      <c r="D396" s="34"/>
      <c r="E396" s="34"/>
    </row>
    <row r="397" spans="1:5" x14ac:dyDescent="0.25">
      <c r="A397" s="33"/>
      <c r="B397" s="34"/>
      <c r="C397" s="34"/>
      <c r="D397" s="34"/>
      <c r="E397" s="34"/>
    </row>
    <row r="398" spans="1:5" x14ac:dyDescent="0.25">
      <c r="A398" s="33"/>
      <c r="B398" s="34"/>
      <c r="C398" s="34"/>
      <c r="D398" s="34"/>
      <c r="E398" s="34"/>
    </row>
    <row r="399" spans="1:5" x14ac:dyDescent="0.25">
      <c r="A399" s="33"/>
      <c r="B399" s="34"/>
      <c r="C399" s="34"/>
      <c r="D399" s="34"/>
      <c r="E399" s="34"/>
    </row>
    <row r="400" spans="1:5" x14ac:dyDescent="0.25">
      <c r="A400" s="33"/>
      <c r="B400" s="34"/>
      <c r="C400" s="34"/>
      <c r="D400" s="34"/>
      <c r="E400" s="34"/>
    </row>
    <row r="401" spans="1:5" x14ac:dyDescent="0.25">
      <c r="A401" s="33"/>
      <c r="B401" s="34"/>
      <c r="C401" s="34"/>
      <c r="D401" s="34"/>
      <c r="E401" s="34"/>
    </row>
    <row r="402" spans="1:5" x14ac:dyDescent="0.25">
      <c r="A402" s="33"/>
      <c r="B402" s="34"/>
      <c r="C402" s="34"/>
      <c r="D402" s="34"/>
      <c r="E402" s="34"/>
    </row>
    <row r="403" spans="1:5" x14ac:dyDescent="0.25">
      <c r="A403" s="33"/>
      <c r="B403" s="34"/>
      <c r="C403" s="34"/>
      <c r="D403" s="34"/>
      <c r="E403" s="34"/>
    </row>
    <row r="404" spans="1:5" x14ac:dyDescent="0.25">
      <c r="A404" s="33"/>
      <c r="B404" s="34"/>
      <c r="C404" s="34"/>
      <c r="D404" s="34"/>
      <c r="E404" s="34"/>
    </row>
    <row r="405" spans="1:5" x14ac:dyDescent="0.25">
      <c r="A405" s="33"/>
      <c r="B405" s="34"/>
      <c r="C405" s="34"/>
      <c r="D405" s="34"/>
      <c r="E405" s="34"/>
    </row>
    <row r="406" spans="1:5" x14ac:dyDescent="0.25">
      <c r="A406" s="33"/>
      <c r="B406" s="34"/>
      <c r="C406" s="34"/>
      <c r="D406" s="34"/>
      <c r="E406" s="34"/>
    </row>
    <row r="407" spans="1:5" x14ac:dyDescent="0.25">
      <c r="A407" s="33"/>
      <c r="B407" s="34"/>
      <c r="C407" s="34"/>
      <c r="D407" s="34"/>
      <c r="E407" s="34"/>
    </row>
    <row r="408" spans="1:5" x14ac:dyDescent="0.25">
      <c r="A408" s="33"/>
      <c r="B408" s="34"/>
      <c r="C408" s="34"/>
      <c r="D408" s="34"/>
      <c r="E408" s="34"/>
    </row>
    <row r="409" spans="1:5" x14ac:dyDescent="0.25">
      <c r="A409" s="33"/>
      <c r="B409" s="34"/>
      <c r="C409" s="34"/>
      <c r="D409" s="34"/>
      <c r="E409" s="34"/>
    </row>
    <row r="410" spans="1:5" x14ac:dyDescent="0.25">
      <c r="A410" s="33"/>
      <c r="B410" s="34"/>
      <c r="C410" s="34"/>
      <c r="D410" s="34"/>
      <c r="E410" s="34"/>
    </row>
    <row r="411" spans="1:5" x14ac:dyDescent="0.25">
      <c r="A411" s="33"/>
      <c r="B411" s="34"/>
      <c r="C411" s="34"/>
      <c r="D411" s="34"/>
      <c r="E411" s="34"/>
    </row>
    <row r="412" spans="1:5" x14ac:dyDescent="0.25">
      <c r="A412" s="33"/>
      <c r="B412" s="34"/>
      <c r="C412" s="34"/>
      <c r="D412" s="34"/>
      <c r="E412" s="34"/>
    </row>
    <row r="413" spans="1:5" x14ac:dyDescent="0.25">
      <c r="A413" s="33"/>
      <c r="B413" s="34"/>
      <c r="C413" s="34"/>
      <c r="D413" s="34"/>
      <c r="E413" s="34"/>
    </row>
    <row r="414" spans="1:5" x14ac:dyDescent="0.25">
      <c r="A414" s="33"/>
      <c r="B414" s="34"/>
      <c r="C414" s="34"/>
      <c r="D414" s="34"/>
      <c r="E414" s="34"/>
    </row>
    <row r="415" spans="1:5" x14ac:dyDescent="0.25">
      <c r="A415" s="33"/>
      <c r="B415" s="34"/>
      <c r="C415" s="34"/>
      <c r="D415" s="34"/>
      <c r="E415" s="34"/>
    </row>
    <row r="416" spans="1:5" x14ac:dyDescent="0.25">
      <c r="A416" s="33"/>
      <c r="B416" s="34"/>
      <c r="C416" s="34"/>
      <c r="D416" s="34"/>
      <c r="E416" s="34"/>
    </row>
    <row r="417" spans="1:5" x14ac:dyDescent="0.25">
      <c r="A417" s="33"/>
      <c r="B417" s="34"/>
      <c r="C417" s="34"/>
      <c r="D417" s="34"/>
      <c r="E417" s="34"/>
    </row>
    <row r="418" spans="1:5" x14ac:dyDescent="0.25">
      <c r="A418" s="33"/>
      <c r="B418" s="34"/>
      <c r="C418" s="34"/>
      <c r="D418" s="34"/>
      <c r="E418" s="34"/>
    </row>
    <row r="419" spans="1:5" x14ac:dyDescent="0.25">
      <c r="A419" s="33"/>
      <c r="B419" s="34"/>
      <c r="C419" s="34"/>
      <c r="D419" s="34"/>
      <c r="E419" s="34"/>
    </row>
    <row r="420" spans="1:5" x14ac:dyDescent="0.25">
      <c r="A420" s="33"/>
      <c r="B420" s="34"/>
      <c r="C420" s="34"/>
      <c r="D420" s="34"/>
      <c r="E420" s="34"/>
    </row>
    <row r="421" spans="1:5" x14ac:dyDescent="0.25">
      <c r="A421" s="33"/>
      <c r="B421" s="34"/>
      <c r="C421" s="34"/>
      <c r="D421" s="34"/>
      <c r="E421" s="34"/>
    </row>
    <row r="422" spans="1:5" x14ac:dyDescent="0.25">
      <c r="A422" s="33"/>
      <c r="B422" s="34"/>
      <c r="C422" s="34"/>
      <c r="D422" s="34"/>
      <c r="E422" s="34"/>
    </row>
    <row r="423" spans="1:5" x14ac:dyDescent="0.25">
      <c r="A423" s="33"/>
      <c r="B423" s="34"/>
      <c r="C423" s="34"/>
      <c r="D423" s="34"/>
      <c r="E423" s="34"/>
    </row>
    <row r="424" spans="1:5" x14ac:dyDescent="0.25">
      <c r="A424" s="33"/>
      <c r="B424" s="34"/>
      <c r="C424" s="34"/>
      <c r="D424" s="34"/>
      <c r="E424" s="34"/>
    </row>
    <row r="425" spans="1:5" x14ac:dyDescent="0.25">
      <c r="A425" s="33"/>
      <c r="B425" s="34"/>
      <c r="C425" s="34"/>
      <c r="D425" s="34"/>
      <c r="E425" s="34"/>
    </row>
    <row r="426" spans="1:5" x14ac:dyDescent="0.25">
      <c r="A426" s="33"/>
      <c r="B426" s="34"/>
      <c r="C426" s="34"/>
      <c r="D426" s="34"/>
      <c r="E426" s="34"/>
    </row>
    <row r="427" spans="1:5" x14ac:dyDescent="0.25">
      <c r="A427" s="33"/>
      <c r="B427" s="34"/>
      <c r="C427" s="34"/>
      <c r="D427" s="34"/>
      <c r="E427" s="34"/>
    </row>
    <row r="428" spans="1:5" x14ac:dyDescent="0.25">
      <c r="A428" s="33"/>
      <c r="B428" s="34"/>
      <c r="C428" s="34"/>
      <c r="D428" s="34"/>
      <c r="E428" s="34"/>
    </row>
    <row r="429" spans="1:5" x14ac:dyDescent="0.25">
      <c r="A429" s="33"/>
      <c r="B429" s="34"/>
      <c r="C429" s="34"/>
      <c r="D429" s="34"/>
      <c r="E429" s="34"/>
    </row>
    <row r="430" spans="1:5" x14ac:dyDescent="0.25">
      <c r="A430" s="33"/>
      <c r="B430" s="34"/>
      <c r="C430" s="34"/>
      <c r="D430" s="34"/>
      <c r="E430" s="34"/>
    </row>
    <row r="431" spans="1:5" x14ac:dyDescent="0.25">
      <c r="A431" s="33"/>
      <c r="B431" s="34"/>
      <c r="C431" s="34"/>
      <c r="D431" s="34"/>
      <c r="E431" s="34"/>
    </row>
    <row r="432" spans="1:5" x14ac:dyDescent="0.25">
      <c r="A432" s="33"/>
      <c r="B432" s="34"/>
      <c r="C432" s="34"/>
      <c r="D432" s="34"/>
      <c r="E432" s="34"/>
    </row>
    <row r="433" spans="1:5" x14ac:dyDescent="0.25">
      <c r="A433" s="33"/>
      <c r="B433" s="34"/>
      <c r="C433" s="34"/>
      <c r="D433" s="34"/>
      <c r="E433" s="34"/>
    </row>
    <row r="434" spans="1:5" x14ac:dyDescent="0.25">
      <c r="A434" s="33"/>
      <c r="B434" s="34"/>
      <c r="C434" s="34"/>
      <c r="D434" s="34"/>
      <c r="E434" s="34"/>
    </row>
    <row r="435" spans="1:5" x14ac:dyDescent="0.25">
      <c r="A435" s="33"/>
      <c r="B435" s="34"/>
      <c r="C435" s="34"/>
      <c r="D435" s="34"/>
      <c r="E435" s="34"/>
    </row>
    <row r="436" spans="1:5" x14ac:dyDescent="0.25">
      <c r="A436" s="33"/>
      <c r="B436" s="34"/>
      <c r="C436" s="34"/>
      <c r="D436" s="34"/>
      <c r="E436" s="34"/>
    </row>
    <row r="437" spans="1:5" x14ac:dyDescent="0.25">
      <c r="A437" s="33"/>
      <c r="B437" s="34"/>
      <c r="C437" s="34"/>
      <c r="D437" s="34"/>
      <c r="E437" s="34"/>
    </row>
    <row r="438" spans="1:5" x14ac:dyDescent="0.25">
      <c r="A438" s="33"/>
      <c r="B438" s="34"/>
      <c r="C438" s="34"/>
      <c r="D438" s="34"/>
      <c r="E438" s="34"/>
    </row>
    <row r="439" spans="1:5" x14ac:dyDescent="0.25">
      <c r="A439" s="33"/>
      <c r="B439" s="34"/>
      <c r="C439" s="34"/>
      <c r="D439" s="34"/>
      <c r="E439" s="34"/>
    </row>
    <row r="440" spans="1:5" x14ac:dyDescent="0.25">
      <c r="A440" s="33"/>
      <c r="B440" s="34"/>
      <c r="C440" s="34"/>
      <c r="D440" s="34"/>
      <c r="E440" s="34"/>
    </row>
    <row r="441" spans="1:5" x14ac:dyDescent="0.25">
      <c r="A441" s="33"/>
      <c r="B441" s="34"/>
      <c r="C441" s="34"/>
      <c r="D441" s="34"/>
      <c r="E441" s="34"/>
    </row>
    <row r="442" spans="1:5" x14ac:dyDescent="0.25">
      <c r="A442" s="33"/>
      <c r="B442" s="34"/>
      <c r="C442" s="34"/>
      <c r="D442" s="34"/>
      <c r="E442" s="34"/>
    </row>
    <row r="443" spans="1:5" x14ac:dyDescent="0.25">
      <c r="A443" s="33"/>
      <c r="B443" s="34"/>
      <c r="C443" s="34"/>
      <c r="D443" s="34"/>
      <c r="E443" s="34"/>
    </row>
    <row r="444" spans="1:5" x14ac:dyDescent="0.25">
      <c r="A444" s="33"/>
      <c r="B444" s="34"/>
      <c r="C444" s="34"/>
      <c r="D444" s="34"/>
      <c r="E444" s="34"/>
    </row>
    <row r="445" spans="1:5" x14ac:dyDescent="0.25">
      <c r="A445" s="33"/>
      <c r="B445" s="34"/>
      <c r="C445" s="34"/>
      <c r="D445" s="34"/>
      <c r="E445" s="34"/>
    </row>
    <row r="446" spans="1:5" x14ac:dyDescent="0.25">
      <c r="A446" s="33"/>
      <c r="B446" s="34"/>
      <c r="C446" s="34"/>
      <c r="D446" s="34"/>
      <c r="E446" s="34"/>
    </row>
    <row r="447" spans="1:5" x14ac:dyDescent="0.25">
      <c r="A447" s="33"/>
      <c r="B447" s="34"/>
      <c r="C447" s="34"/>
      <c r="D447" s="34"/>
      <c r="E447" s="34"/>
    </row>
    <row r="448" spans="1:5" x14ac:dyDescent="0.25">
      <c r="A448" s="33"/>
      <c r="B448" s="34"/>
      <c r="C448" s="34"/>
      <c r="D448" s="34"/>
      <c r="E448" s="34"/>
    </row>
    <row r="449" spans="1:5" x14ac:dyDescent="0.25">
      <c r="A449" s="33"/>
      <c r="B449" s="34"/>
      <c r="C449" s="34"/>
      <c r="D449" s="34"/>
      <c r="E449" s="34"/>
    </row>
    <row r="450" spans="1:5" x14ac:dyDescent="0.25">
      <c r="A450" s="33"/>
      <c r="B450" s="34"/>
      <c r="C450" s="34"/>
      <c r="D450" s="34"/>
      <c r="E450" s="34"/>
    </row>
    <row r="451" spans="1:5" x14ac:dyDescent="0.25">
      <c r="A451" s="33"/>
      <c r="B451" s="34"/>
      <c r="C451" s="34"/>
      <c r="D451" s="34"/>
      <c r="E451" s="34"/>
    </row>
    <row r="452" spans="1:5" x14ac:dyDescent="0.25">
      <c r="A452" s="33"/>
      <c r="B452" s="34"/>
      <c r="C452" s="34"/>
      <c r="D452" s="34"/>
      <c r="E452" s="34"/>
    </row>
    <row r="453" spans="1:5" x14ac:dyDescent="0.25">
      <c r="A453" s="33"/>
      <c r="B453" s="34"/>
      <c r="C453" s="34"/>
      <c r="D453" s="34"/>
      <c r="E453" s="34"/>
    </row>
    <row r="454" spans="1:5" x14ac:dyDescent="0.25">
      <c r="A454" s="33"/>
      <c r="B454" s="34"/>
      <c r="C454" s="34"/>
      <c r="D454" s="34"/>
      <c r="E454" s="34"/>
    </row>
    <row r="455" spans="1:5" x14ac:dyDescent="0.25">
      <c r="A455" s="33"/>
      <c r="B455" s="34"/>
      <c r="C455" s="34"/>
      <c r="D455" s="34"/>
      <c r="E455" s="34"/>
    </row>
    <row r="456" spans="1:5" x14ac:dyDescent="0.25">
      <c r="A456" s="33"/>
      <c r="B456" s="34"/>
      <c r="C456" s="34"/>
      <c r="D456" s="34"/>
      <c r="E456" s="34"/>
    </row>
    <row r="457" spans="1:5" x14ac:dyDescent="0.25">
      <c r="A457" s="33"/>
      <c r="B457" s="34"/>
      <c r="C457" s="34"/>
      <c r="D457" s="34"/>
      <c r="E457" s="34"/>
    </row>
    <row r="458" spans="1:5" x14ac:dyDescent="0.25">
      <c r="A458" s="33"/>
      <c r="B458" s="34"/>
      <c r="C458" s="34"/>
      <c r="D458" s="34"/>
      <c r="E458" s="34"/>
    </row>
    <row r="459" spans="1:5" x14ac:dyDescent="0.25">
      <c r="A459" s="33"/>
      <c r="B459" s="34"/>
      <c r="C459" s="34"/>
      <c r="D459" s="34"/>
      <c r="E459" s="34"/>
    </row>
    <row r="460" spans="1:5" x14ac:dyDescent="0.25">
      <c r="A460" s="33"/>
      <c r="B460" s="34"/>
      <c r="C460" s="34"/>
      <c r="D460" s="34"/>
      <c r="E460" s="34"/>
    </row>
    <row r="461" spans="1:5" x14ac:dyDescent="0.25">
      <c r="A461" s="33"/>
      <c r="B461" s="34"/>
      <c r="C461" s="34"/>
      <c r="D461" s="34"/>
      <c r="E461" s="34"/>
    </row>
    <row r="462" spans="1:5" x14ac:dyDescent="0.25">
      <c r="A462" s="33"/>
      <c r="B462" s="34"/>
      <c r="C462" s="34"/>
      <c r="D462" s="34"/>
      <c r="E462" s="34"/>
    </row>
    <row r="463" spans="1:5" x14ac:dyDescent="0.25">
      <c r="A463" s="33"/>
      <c r="B463" s="34"/>
      <c r="C463" s="34"/>
      <c r="D463" s="34"/>
      <c r="E463" s="34"/>
    </row>
    <row r="464" spans="1:5" x14ac:dyDescent="0.25">
      <c r="A464" s="33"/>
      <c r="B464" s="34"/>
      <c r="C464" s="34"/>
      <c r="D464" s="34"/>
      <c r="E464" s="34"/>
    </row>
    <row r="465" spans="1:5" x14ac:dyDescent="0.25">
      <c r="A465" s="33"/>
      <c r="B465" s="34"/>
      <c r="C465" s="34"/>
      <c r="D465" s="34"/>
      <c r="E465" s="34"/>
    </row>
    <row r="466" spans="1:5" x14ac:dyDescent="0.25">
      <c r="A466" s="33"/>
      <c r="B466" s="34"/>
      <c r="C466" s="34"/>
      <c r="D466" s="34"/>
      <c r="E466" s="34"/>
    </row>
    <row r="467" spans="1:5" x14ac:dyDescent="0.25">
      <c r="A467" s="33"/>
      <c r="B467" s="34"/>
      <c r="C467" s="34"/>
      <c r="D467" s="34"/>
      <c r="E467" s="34"/>
    </row>
    <row r="468" spans="1:5" x14ac:dyDescent="0.25">
      <c r="A468" s="33"/>
      <c r="B468" s="34"/>
      <c r="C468" s="34"/>
      <c r="D468" s="34"/>
      <c r="E468" s="34"/>
    </row>
    <row r="469" spans="1:5" x14ac:dyDescent="0.25">
      <c r="A469" s="33"/>
      <c r="B469" s="34"/>
      <c r="C469" s="34"/>
      <c r="D469" s="34"/>
      <c r="E469" s="34"/>
    </row>
    <row r="470" spans="1:5" x14ac:dyDescent="0.25">
      <c r="A470" s="33"/>
      <c r="B470" s="34"/>
      <c r="C470" s="34"/>
      <c r="D470" s="34"/>
      <c r="E470" s="34"/>
    </row>
    <row r="471" spans="1:5" x14ac:dyDescent="0.25">
      <c r="A471" s="33"/>
      <c r="B471" s="34"/>
      <c r="C471" s="34"/>
      <c r="D471" s="34"/>
      <c r="E471" s="34"/>
    </row>
    <row r="472" spans="1:5" x14ac:dyDescent="0.25">
      <c r="A472" s="33"/>
      <c r="B472" s="34"/>
      <c r="C472" s="34"/>
      <c r="D472" s="34"/>
      <c r="E472" s="34"/>
    </row>
    <row r="473" spans="1:5" x14ac:dyDescent="0.25">
      <c r="A473" s="33"/>
      <c r="B473" s="34"/>
      <c r="C473" s="34"/>
      <c r="D473" s="34"/>
      <c r="E473" s="34"/>
    </row>
    <row r="474" spans="1:5" x14ac:dyDescent="0.25">
      <c r="A474" s="33"/>
      <c r="B474" s="34"/>
      <c r="C474" s="34"/>
      <c r="D474" s="34"/>
      <c r="E474" s="34"/>
    </row>
    <row r="475" spans="1:5" x14ac:dyDescent="0.25">
      <c r="A475" s="33"/>
      <c r="B475" s="34"/>
      <c r="C475" s="34"/>
      <c r="D475" s="34"/>
      <c r="E475" s="34"/>
    </row>
    <row r="476" spans="1:5" x14ac:dyDescent="0.25">
      <c r="A476" s="33"/>
      <c r="B476" s="34"/>
      <c r="C476" s="34"/>
      <c r="D476" s="34"/>
      <c r="E476" s="34"/>
    </row>
    <row r="477" spans="1:5" x14ac:dyDescent="0.25">
      <c r="A477" s="33"/>
      <c r="B477" s="34"/>
      <c r="C477" s="34"/>
      <c r="D477" s="34"/>
      <c r="E477" s="34"/>
    </row>
    <row r="478" spans="1:5" x14ac:dyDescent="0.25">
      <c r="A478" s="33"/>
      <c r="B478" s="34"/>
      <c r="C478" s="34"/>
      <c r="D478" s="34"/>
      <c r="E478" s="34"/>
    </row>
    <row r="479" spans="1:5" x14ac:dyDescent="0.25">
      <c r="A479" s="33"/>
      <c r="B479" s="34"/>
      <c r="C479" s="34"/>
      <c r="D479" s="34"/>
      <c r="E479" s="34"/>
    </row>
    <row r="480" spans="1:5" x14ac:dyDescent="0.25">
      <c r="A480" s="33"/>
      <c r="B480" s="34"/>
      <c r="C480" s="34"/>
      <c r="D480" s="34"/>
      <c r="E480" s="34"/>
    </row>
    <row r="481" spans="1:5" x14ac:dyDescent="0.25">
      <c r="A481" s="33"/>
      <c r="B481" s="34"/>
      <c r="C481" s="34"/>
      <c r="D481" s="34"/>
      <c r="E481" s="34"/>
    </row>
    <row r="482" spans="1:5" x14ac:dyDescent="0.25">
      <c r="A482" s="33"/>
      <c r="B482" s="34"/>
      <c r="C482" s="34"/>
      <c r="D482" s="34"/>
      <c r="E482" s="34"/>
    </row>
    <row r="483" spans="1:5" x14ac:dyDescent="0.25">
      <c r="A483" s="33"/>
      <c r="B483" s="34"/>
      <c r="C483" s="34"/>
      <c r="D483" s="34"/>
      <c r="E483" s="34"/>
    </row>
    <row r="484" spans="1:5" x14ac:dyDescent="0.25">
      <c r="A484" s="33"/>
      <c r="B484" s="34"/>
      <c r="C484" s="34"/>
      <c r="D484" s="34"/>
      <c r="E484" s="34"/>
    </row>
    <row r="485" spans="1:5" x14ac:dyDescent="0.25">
      <c r="A485" s="33"/>
      <c r="B485" s="34"/>
      <c r="C485" s="34"/>
      <c r="D485" s="34"/>
      <c r="E485" s="34"/>
    </row>
    <row r="486" spans="1:5" x14ac:dyDescent="0.25">
      <c r="A486" s="33"/>
      <c r="B486" s="34"/>
      <c r="C486" s="34"/>
      <c r="D486" s="34"/>
      <c r="E486" s="34"/>
    </row>
    <row r="487" spans="1:5" x14ac:dyDescent="0.25">
      <c r="A487" s="33"/>
      <c r="B487" s="34"/>
      <c r="C487" s="34"/>
      <c r="D487" s="34"/>
      <c r="E487" s="34"/>
    </row>
    <row r="488" spans="1:5" x14ac:dyDescent="0.25">
      <c r="A488" s="33"/>
      <c r="B488" s="34"/>
      <c r="C488" s="34"/>
      <c r="D488" s="34"/>
      <c r="E488" s="34"/>
    </row>
    <row r="489" spans="1:5" x14ac:dyDescent="0.25">
      <c r="A489" s="33"/>
      <c r="B489" s="34"/>
      <c r="C489" s="34"/>
      <c r="D489" s="34"/>
      <c r="E489" s="34"/>
    </row>
    <row r="490" spans="1:5" x14ac:dyDescent="0.25">
      <c r="A490" s="33"/>
      <c r="B490" s="34"/>
      <c r="C490" s="34"/>
      <c r="D490" s="34"/>
      <c r="E490" s="34"/>
    </row>
    <row r="491" spans="1:5" x14ac:dyDescent="0.25">
      <c r="A491" s="33"/>
      <c r="B491" s="34"/>
      <c r="C491" s="34"/>
      <c r="D491" s="34"/>
      <c r="E491" s="34"/>
    </row>
    <row r="492" spans="1:5" x14ac:dyDescent="0.25">
      <c r="A492" s="33"/>
      <c r="B492" s="34"/>
      <c r="C492" s="34"/>
      <c r="D492" s="34"/>
      <c r="E492" s="34"/>
    </row>
    <row r="493" spans="1:5" x14ac:dyDescent="0.25">
      <c r="A493" s="33"/>
      <c r="B493" s="34"/>
      <c r="C493" s="34"/>
      <c r="D493" s="34"/>
      <c r="E493" s="34"/>
    </row>
    <row r="494" spans="1:5" x14ac:dyDescent="0.25">
      <c r="A494" s="33"/>
      <c r="B494" s="34"/>
      <c r="C494" s="34"/>
      <c r="D494" s="34"/>
      <c r="E494" s="34"/>
    </row>
    <row r="495" spans="1:5" x14ac:dyDescent="0.25">
      <c r="A495" s="33"/>
      <c r="B495" s="34"/>
      <c r="C495" s="34"/>
      <c r="D495" s="34"/>
      <c r="E495" s="34"/>
    </row>
    <row r="496" spans="1:5" x14ac:dyDescent="0.25">
      <c r="A496" s="33"/>
      <c r="B496" s="34"/>
      <c r="C496" s="34"/>
      <c r="D496" s="34"/>
      <c r="E496" s="34"/>
    </row>
    <row r="497" spans="1:5" x14ac:dyDescent="0.25">
      <c r="A497" s="33"/>
      <c r="B497" s="34"/>
      <c r="C497" s="34"/>
      <c r="D497" s="34"/>
      <c r="E497" s="34"/>
    </row>
    <row r="498" spans="1:5" x14ac:dyDescent="0.25">
      <c r="A498" s="33"/>
      <c r="B498" s="34"/>
      <c r="C498" s="34"/>
      <c r="D498" s="34"/>
      <c r="E498" s="34"/>
    </row>
    <row r="499" spans="1:5" x14ac:dyDescent="0.25">
      <c r="A499" s="33"/>
      <c r="B499" s="34"/>
      <c r="C499" s="34"/>
      <c r="D499" s="34"/>
      <c r="E499" s="34"/>
    </row>
    <row r="500" spans="1:5" x14ac:dyDescent="0.25">
      <c r="A500" s="33"/>
      <c r="B500" s="34"/>
      <c r="C500" s="34"/>
      <c r="D500" s="34"/>
      <c r="E500" s="34"/>
    </row>
    <row r="501" spans="1:5" x14ac:dyDescent="0.25">
      <c r="A501" s="33"/>
      <c r="B501" s="34"/>
      <c r="C501" s="34"/>
      <c r="D501" s="34"/>
      <c r="E501" s="34"/>
    </row>
    <row r="502" spans="1:5" x14ac:dyDescent="0.25">
      <c r="A502" s="33"/>
      <c r="B502" s="34"/>
      <c r="C502" s="34"/>
      <c r="D502" s="34"/>
      <c r="E502" s="34"/>
    </row>
    <row r="503" spans="1:5" x14ac:dyDescent="0.25">
      <c r="A503" s="33"/>
      <c r="B503" s="34"/>
      <c r="C503" s="34"/>
      <c r="D503" s="34"/>
      <c r="E503" s="34"/>
    </row>
    <row r="504" spans="1:5" x14ac:dyDescent="0.25">
      <c r="A504" s="33"/>
      <c r="B504" s="34"/>
      <c r="C504" s="34"/>
      <c r="D504" s="34"/>
      <c r="E504" s="34"/>
    </row>
    <row r="505" spans="1:5" x14ac:dyDescent="0.25">
      <c r="A505" s="33"/>
      <c r="B505" s="34"/>
      <c r="C505" s="34"/>
      <c r="D505" s="34"/>
      <c r="E505" s="34"/>
    </row>
    <row r="506" spans="1:5" x14ac:dyDescent="0.25">
      <c r="A506" s="33"/>
      <c r="B506" s="34"/>
      <c r="C506" s="34"/>
      <c r="D506" s="34"/>
      <c r="E506" s="34"/>
    </row>
    <row r="507" spans="1:5" x14ac:dyDescent="0.25">
      <c r="A507" s="33"/>
      <c r="B507" s="34"/>
      <c r="C507" s="34"/>
      <c r="D507" s="34"/>
      <c r="E507" s="34"/>
    </row>
    <row r="508" spans="1:5" x14ac:dyDescent="0.25">
      <c r="A508" s="33"/>
      <c r="B508" s="34"/>
      <c r="C508" s="34"/>
      <c r="D508" s="34"/>
      <c r="E508" s="34"/>
    </row>
    <row r="509" spans="1:5" x14ac:dyDescent="0.25">
      <c r="A509" s="33"/>
      <c r="B509" s="34"/>
      <c r="C509" s="34"/>
      <c r="D509" s="34"/>
      <c r="E509" s="34"/>
    </row>
    <row r="510" spans="1:5" x14ac:dyDescent="0.25">
      <c r="A510" s="33"/>
      <c r="B510" s="34"/>
      <c r="C510" s="34"/>
      <c r="D510" s="34"/>
      <c r="E510" s="34"/>
    </row>
    <row r="511" spans="1:5" x14ac:dyDescent="0.25">
      <c r="A511" s="33"/>
      <c r="B511" s="34"/>
      <c r="C511" s="34"/>
      <c r="D511" s="34"/>
      <c r="E511" s="34"/>
    </row>
    <row r="512" spans="1:5" x14ac:dyDescent="0.25">
      <c r="A512" s="33"/>
      <c r="B512" s="34"/>
      <c r="C512" s="34"/>
      <c r="D512" s="34"/>
      <c r="E512" s="34"/>
    </row>
    <row r="513" spans="1:5" x14ac:dyDescent="0.25">
      <c r="A513" s="33"/>
      <c r="B513" s="34"/>
      <c r="C513" s="34"/>
      <c r="D513" s="34"/>
      <c r="E513" s="34"/>
    </row>
    <row r="514" spans="1:5" x14ac:dyDescent="0.25">
      <c r="A514" s="33"/>
      <c r="B514" s="34"/>
      <c r="C514" s="34"/>
      <c r="D514" s="34"/>
      <c r="E514" s="34"/>
    </row>
    <row r="515" spans="1:5" x14ac:dyDescent="0.25">
      <c r="A515" s="33"/>
      <c r="B515" s="34"/>
      <c r="C515" s="34"/>
      <c r="D515" s="34"/>
      <c r="E515" s="34"/>
    </row>
    <row r="516" spans="1:5" x14ac:dyDescent="0.25">
      <c r="A516" s="33"/>
      <c r="B516" s="34"/>
      <c r="C516" s="34"/>
      <c r="D516" s="34"/>
      <c r="E516" s="34"/>
    </row>
    <row r="517" spans="1:5" x14ac:dyDescent="0.25">
      <c r="A517" s="33"/>
      <c r="B517" s="34"/>
      <c r="C517" s="34"/>
      <c r="D517" s="34"/>
      <c r="E517" s="34"/>
    </row>
    <row r="518" spans="1:5" x14ac:dyDescent="0.25">
      <c r="A518" s="33"/>
      <c r="B518" s="34"/>
      <c r="C518" s="34"/>
      <c r="D518" s="34"/>
      <c r="E518" s="34"/>
    </row>
    <row r="519" spans="1:5" x14ac:dyDescent="0.25">
      <c r="A519" s="33"/>
      <c r="B519" s="34"/>
      <c r="C519" s="34"/>
      <c r="D519" s="34"/>
      <c r="E519" s="34"/>
    </row>
    <row r="520" spans="1:5" x14ac:dyDescent="0.25">
      <c r="A520" s="33"/>
      <c r="B520" s="34"/>
      <c r="C520" s="34"/>
      <c r="D520" s="34"/>
      <c r="E520" s="34"/>
    </row>
    <row r="521" spans="1:5" x14ac:dyDescent="0.25">
      <c r="A521" s="33"/>
      <c r="B521" s="34"/>
      <c r="C521" s="34"/>
      <c r="D521" s="34"/>
      <c r="E521" s="34"/>
    </row>
    <row r="522" spans="1:5" x14ac:dyDescent="0.25">
      <c r="A522" s="33"/>
      <c r="B522" s="34"/>
      <c r="C522" s="34"/>
      <c r="D522" s="34"/>
      <c r="E522" s="34"/>
    </row>
    <row r="523" spans="1:5" x14ac:dyDescent="0.25">
      <c r="A523" s="33"/>
      <c r="B523" s="34"/>
      <c r="C523" s="34"/>
      <c r="D523" s="34"/>
      <c r="E523" s="34"/>
    </row>
    <row r="524" spans="1:5" x14ac:dyDescent="0.25">
      <c r="A524" s="33"/>
      <c r="B524" s="34"/>
      <c r="C524" s="34"/>
      <c r="D524" s="34"/>
      <c r="E524" s="34"/>
    </row>
    <row r="525" spans="1:5" x14ac:dyDescent="0.25">
      <c r="A525" s="33"/>
      <c r="B525" s="34"/>
      <c r="C525" s="34"/>
      <c r="D525" s="34"/>
      <c r="E525" s="34"/>
    </row>
    <row r="526" spans="1:5" x14ac:dyDescent="0.25">
      <c r="A526" s="33"/>
      <c r="B526" s="34"/>
      <c r="C526" s="34"/>
      <c r="D526" s="34"/>
      <c r="E526" s="34"/>
    </row>
    <row r="527" spans="1:5" x14ac:dyDescent="0.25">
      <c r="A527" s="33"/>
      <c r="B527" s="34"/>
      <c r="C527" s="34"/>
      <c r="D527" s="34"/>
      <c r="E527" s="34"/>
    </row>
    <row r="528" spans="1:5" x14ac:dyDescent="0.25">
      <c r="A528" s="33"/>
      <c r="B528" s="34"/>
      <c r="C528" s="34"/>
      <c r="D528" s="34"/>
      <c r="E528" s="34"/>
    </row>
    <row r="529" spans="1:5" x14ac:dyDescent="0.25">
      <c r="A529" s="33"/>
      <c r="B529" s="34"/>
      <c r="C529" s="34"/>
      <c r="D529" s="34"/>
      <c r="E529" s="34"/>
    </row>
    <row r="530" spans="1:5" x14ac:dyDescent="0.25">
      <c r="A530" s="33"/>
      <c r="B530" s="34"/>
      <c r="C530" s="34"/>
      <c r="D530" s="34"/>
      <c r="E530" s="34"/>
    </row>
    <row r="531" spans="1:5" x14ac:dyDescent="0.25">
      <c r="A531" s="33"/>
      <c r="B531" s="34"/>
      <c r="C531" s="34"/>
      <c r="D531" s="34"/>
      <c r="E531" s="34"/>
    </row>
    <row r="532" spans="1:5" x14ac:dyDescent="0.25">
      <c r="A532" s="33"/>
      <c r="B532" s="34"/>
      <c r="C532" s="34"/>
      <c r="D532" s="34"/>
      <c r="E532" s="34"/>
    </row>
    <row r="533" spans="1:5" x14ac:dyDescent="0.25">
      <c r="A533" s="33"/>
      <c r="B533" s="34"/>
      <c r="C533" s="34"/>
      <c r="D533" s="34"/>
      <c r="E533" s="34"/>
    </row>
    <row r="534" spans="1:5" x14ac:dyDescent="0.25">
      <c r="A534" s="33"/>
      <c r="B534" s="34"/>
      <c r="C534" s="34"/>
      <c r="D534" s="34"/>
      <c r="E534" s="34"/>
    </row>
    <row r="535" spans="1:5" x14ac:dyDescent="0.25">
      <c r="A535" s="33"/>
      <c r="B535" s="34"/>
      <c r="C535" s="34"/>
      <c r="D535" s="34"/>
      <c r="E535" s="34"/>
    </row>
    <row r="536" spans="1:5" x14ac:dyDescent="0.25">
      <c r="A536" s="33"/>
      <c r="B536" s="34"/>
      <c r="C536" s="34"/>
      <c r="D536" s="34"/>
      <c r="E536" s="34"/>
    </row>
    <row r="537" spans="1:5" x14ac:dyDescent="0.25">
      <c r="A537" s="33"/>
      <c r="B537" s="34"/>
      <c r="C537" s="34"/>
      <c r="D537" s="34"/>
      <c r="E537" s="34"/>
    </row>
    <row r="538" spans="1:5" x14ac:dyDescent="0.25">
      <c r="A538" s="33"/>
      <c r="B538" s="34"/>
      <c r="C538" s="34"/>
      <c r="D538" s="34"/>
      <c r="E538" s="34"/>
    </row>
    <row r="539" spans="1:5" x14ac:dyDescent="0.25">
      <c r="A539" s="33"/>
      <c r="B539" s="34"/>
      <c r="C539" s="34"/>
      <c r="D539" s="34"/>
      <c r="E539" s="34"/>
    </row>
    <row r="540" spans="1:5" x14ac:dyDescent="0.25">
      <c r="A540" s="33"/>
      <c r="B540" s="34"/>
      <c r="C540" s="34"/>
      <c r="D540" s="34"/>
      <c r="E540" s="34"/>
    </row>
    <row r="541" spans="1:5" x14ac:dyDescent="0.25">
      <c r="A541" s="33"/>
      <c r="B541" s="34"/>
      <c r="C541" s="34"/>
      <c r="D541" s="34"/>
      <c r="E541" s="34"/>
    </row>
    <row r="542" spans="1:5" x14ac:dyDescent="0.25">
      <c r="A542" s="33"/>
      <c r="B542" s="34"/>
      <c r="C542" s="34"/>
      <c r="D542" s="34"/>
      <c r="E542" s="34"/>
    </row>
    <row r="543" spans="1:5" x14ac:dyDescent="0.25">
      <c r="A543" s="33"/>
      <c r="B543" s="34"/>
      <c r="C543" s="34"/>
      <c r="D543" s="34"/>
      <c r="E543" s="34"/>
    </row>
    <row r="544" spans="1:5" x14ac:dyDescent="0.25">
      <c r="A544" s="33"/>
      <c r="B544" s="34"/>
      <c r="C544" s="34"/>
      <c r="D544" s="34"/>
      <c r="E544" s="34"/>
    </row>
    <row r="545" spans="1:5" x14ac:dyDescent="0.25">
      <c r="A545" s="33"/>
      <c r="B545" s="34"/>
      <c r="C545" s="34"/>
      <c r="D545" s="34"/>
      <c r="E545" s="34"/>
    </row>
    <row r="546" spans="1:5" x14ac:dyDescent="0.25">
      <c r="A546" s="33"/>
      <c r="B546" s="34"/>
      <c r="C546" s="34"/>
      <c r="D546" s="34"/>
      <c r="E546" s="34"/>
    </row>
    <row r="547" spans="1:5" x14ac:dyDescent="0.25">
      <c r="A547" s="33"/>
      <c r="B547" s="34"/>
      <c r="C547" s="34"/>
      <c r="D547" s="34"/>
      <c r="E547" s="34"/>
    </row>
    <row r="548" spans="1:5" x14ac:dyDescent="0.25">
      <c r="A548" s="33"/>
      <c r="B548" s="34"/>
      <c r="C548" s="34"/>
      <c r="D548" s="34"/>
      <c r="E548" s="34"/>
    </row>
    <row r="549" spans="1:5" x14ac:dyDescent="0.25">
      <c r="A549" s="33"/>
      <c r="B549" s="34"/>
      <c r="C549" s="34"/>
      <c r="D549" s="34"/>
      <c r="E549" s="34"/>
    </row>
    <row r="550" spans="1:5" x14ac:dyDescent="0.25">
      <c r="A550" s="33"/>
      <c r="B550" s="34"/>
      <c r="C550" s="34"/>
      <c r="D550" s="34"/>
      <c r="E550" s="34"/>
    </row>
    <row r="551" spans="1:5" x14ac:dyDescent="0.25">
      <c r="A551" s="33"/>
      <c r="B551" s="34"/>
      <c r="C551" s="34"/>
      <c r="D551" s="34"/>
      <c r="E551" s="34"/>
    </row>
    <row r="552" spans="1:5" x14ac:dyDescent="0.25">
      <c r="A552" s="33"/>
      <c r="B552" s="34"/>
      <c r="C552" s="34"/>
      <c r="D552" s="34"/>
      <c r="E552" s="34"/>
    </row>
    <row r="553" spans="1:5" x14ac:dyDescent="0.25">
      <c r="A553" s="33"/>
      <c r="B553" s="34"/>
      <c r="C553" s="34"/>
      <c r="D553" s="34"/>
      <c r="E553" s="34"/>
    </row>
    <row r="554" spans="1:5" x14ac:dyDescent="0.25">
      <c r="A554" s="33"/>
      <c r="B554" s="34"/>
      <c r="C554" s="34"/>
      <c r="D554" s="34"/>
      <c r="E554" s="34"/>
    </row>
    <row r="555" spans="1:5" x14ac:dyDescent="0.25">
      <c r="A555" s="33"/>
      <c r="B555" s="34"/>
      <c r="C555" s="34"/>
      <c r="D555" s="34"/>
      <c r="E555" s="34"/>
    </row>
    <row r="556" spans="1:5" x14ac:dyDescent="0.25">
      <c r="A556" s="33"/>
      <c r="B556" s="34"/>
      <c r="C556" s="34"/>
      <c r="D556" s="34"/>
      <c r="E556" s="34"/>
    </row>
    <row r="557" spans="1:5" x14ac:dyDescent="0.25">
      <c r="A557" s="33"/>
      <c r="B557" s="34"/>
      <c r="C557" s="34"/>
      <c r="D557" s="34"/>
      <c r="E557" s="34"/>
    </row>
    <row r="558" spans="1:5" x14ac:dyDescent="0.25">
      <c r="A558" s="33"/>
      <c r="B558" s="34"/>
      <c r="C558" s="34"/>
      <c r="D558" s="34"/>
      <c r="E558" s="34"/>
    </row>
    <row r="559" spans="1:5" x14ac:dyDescent="0.25">
      <c r="A559" s="33"/>
      <c r="B559" s="34"/>
      <c r="C559" s="34"/>
      <c r="D559" s="34"/>
      <c r="E559" s="34"/>
    </row>
    <row r="560" spans="1:5" x14ac:dyDescent="0.25">
      <c r="A560" s="33"/>
      <c r="B560" s="34"/>
      <c r="C560" s="34"/>
      <c r="D560" s="34"/>
      <c r="E560" s="34"/>
    </row>
    <row r="561" spans="1:5" x14ac:dyDescent="0.25">
      <c r="A561" s="33"/>
      <c r="B561" s="34"/>
      <c r="C561" s="34"/>
      <c r="D561" s="34"/>
      <c r="E561" s="34"/>
    </row>
    <row r="562" spans="1:5" x14ac:dyDescent="0.25">
      <c r="A562" s="33"/>
      <c r="B562" s="34"/>
      <c r="C562" s="34"/>
      <c r="D562" s="34"/>
      <c r="E562" s="34"/>
    </row>
    <row r="563" spans="1:5" x14ac:dyDescent="0.25">
      <c r="A563" s="33"/>
      <c r="B563" s="34"/>
      <c r="C563" s="34"/>
      <c r="D563" s="34"/>
      <c r="E563" s="34"/>
    </row>
    <row r="564" spans="1:5" x14ac:dyDescent="0.25">
      <c r="A564" s="33"/>
      <c r="B564" s="34"/>
      <c r="C564" s="34"/>
      <c r="D564" s="34"/>
      <c r="E564" s="34"/>
    </row>
    <row r="565" spans="1:5" x14ac:dyDescent="0.25">
      <c r="A565" s="33"/>
      <c r="B565" s="34"/>
      <c r="C565" s="34"/>
      <c r="D565" s="34"/>
      <c r="E565" s="34"/>
    </row>
    <row r="566" spans="1:5" x14ac:dyDescent="0.25">
      <c r="A566" s="33"/>
      <c r="B566" s="34"/>
      <c r="C566" s="34"/>
      <c r="D566" s="34"/>
      <c r="E566" s="34"/>
    </row>
    <row r="567" spans="1:5" x14ac:dyDescent="0.25">
      <c r="A567" s="33"/>
      <c r="B567" s="34"/>
      <c r="C567" s="34"/>
      <c r="D567" s="34"/>
      <c r="E567" s="34"/>
    </row>
    <row r="568" spans="1:5" x14ac:dyDescent="0.25">
      <c r="A568" s="33"/>
      <c r="B568" s="34"/>
      <c r="C568" s="34"/>
      <c r="D568" s="34"/>
      <c r="E568" s="34"/>
    </row>
    <row r="569" spans="1:5" x14ac:dyDescent="0.25">
      <c r="A569" s="33"/>
      <c r="B569" s="34"/>
      <c r="C569" s="34"/>
      <c r="D569" s="34"/>
      <c r="E569" s="34"/>
    </row>
    <row r="570" spans="1:5" x14ac:dyDescent="0.25">
      <c r="A570" s="33"/>
      <c r="B570" s="34"/>
      <c r="C570" s="34"/>
      <c r="D570" s="34"/>
      <c r="E570" s="34"/>
    </row>
    <row r="571" spans="1:5" x14ac:dyDescent="0.25">
      <c r="A571" s="33"/>
      <c r="B571" s="34"/>
      <c r="C571" s="34"/>
      <c r="D571" s="34"/>
      <c r="E571" s="34"/>
    </row>
    <row r="572" spans="1:5" x14ac:dyDescent="0.25">
      <c r="A572" s="33"/>
      <c r="B572" s="34"/>
      <c r="C572" s="34"/>
      <c r="D572" s="34"/>
      <c r="E572" s="34"/>
    </row>
    <row r="573" spans="1:5" x14ac:dyDescent="0.25">
      <c r="A573" s="33"/>
      <c r="B573" s="34"/>
      <c r="C573" s="34"/>
      <c r="D573" s="34"/>
      <c r="E573" s="34"/>
    </row>
    <row r="574" spans="1:5" x14ac:dyDescent="0.25">
      <c r="A574" s="33"/>
      <c r="B574" s="34"/>
      <c r="C574" s="34"/>
      <c r="D574" s="34"/>
      <c r="E574" s="34"/>
    </row>
    <row r="575" spans="1:5" x14ac:dyDescent="0.25">
      <c r="A575" s="33"/>
      <c r="B575" s="34"/>
      <c r="C575" s="34"/>
      <c r="D575" s="34"/>
      <c r="E575" s="34"/>
    </row>
    <row r="576" spans="1:5" x14ac:dyDescent="0.25">
      <c r="A576" s="33"/>
      <c r="B576" s="34"/>
      <c r="C576" s="34"/>
      <c r="D576" s="34"/>
      <c r="E576" s="34"/>
    </row>
    <row r="577" spans="1:5" x14ac:dyDescent="0.25">
      <c r="A577" s="33"/>
      <c r="B577" s="34"/>
      <c r="C577" s="34"/>
      <c r="D577" s="34"/>
      <c r="E577" s="34"/>
    </row>
    <row r="578" spans="1:5" x14ac:dyDescent="0.25">
      <c r="A578" s="33"/>
      <c r="B578" s="34"/>
      <c r="C578" s="34"/>
      <c r="D578" s="34"/>
      <c r="E578" s="34"/>
    </row>
    <row r="579" spans="1:5" x14ac:dyDescent="0.25">
      <c r="A579" s="33"/>
      <c r="B579" s="34"/>
      <c r="C579" s="34"/>
      <c r="D579" s="34"/>
      <c r="E579" s="34"/>
    </row>
    <row r="580" spans="1:5" x14ac:dyDescent="0.25">
      <c r="A580" s="33"/>
      <c r="B580" s="34"/>
      <c r="C580" s="34"/>
      <c r="D580" s="34"/>
      <c r="E580" s="34"/>
    </row>
    <row r="581" spans="1:5" x14ac:dyDescent="0.25">
      <c r="A581" s="33"/>
      <c r="B581" s="34"/>
      <c r="C581" s="34"/>
      <c r="D581" s="34"/>
      <c r="E581" s="34"/>
    </row>
    <row r="582" spans="1:5" x14ac:dyDescent="0.25">
      <c r="A582" s="33"/>
      <c r="B582" s="34"/>
      <c r="C582" s="34"/>
      <c r="D582" s="34"/>
      <c r="E582" s="34"/>
    </row>
    <row r="583" spans="1:5" x14ac:dyDescent="0.25">
      <c r="A583" s="33"/>
      <c r="B583" s="34"/>
      <c r="C583" s="34"/>
      <c r="D583" s="34"/>
      <c r="E583" s="34"/>
    </row>
    <row r="584" spans="1:5" x14ac:dyDescent="0.25">
      <c r="A584" s="33"/>
      <c r="B584" s="34"/>
      <c r="C584" s="34"/>
      <c r="D584" s="34"/>
      <c r="E584" s="34"/>
    </row>
    <row r="585" spans="1:5" x14ac:dyDescent="0.25">
      <c r="A585" s="33"/>
      <c r="B585" s="34"/>
      <c r="C585" s="34"/>
      <c r="D585" s="34"/>
      <c r="E585" s="34"/>
    </row>
    <row r="586" spans="1:5" x14ac:dyDescent="0.25">
      <c r="A586" s="33"/>
      <c r="B586" s="34"/>
      <c r="C586" s="34"/>
      <c r="D586" s="34"/>
      <c r="E586" s="34"/>
    </row>
    <row r="587" spans="1:5" x14ac:dyDescent="0.25">
      <c r="A587" s="33"/>
      <c r="B587" s="34"/>
      <c r="C587" s="34"/>
      <c r="D587" s="34"/>
      <c r="E587" s="34"/>
    </row>
    <row r="588" spans="1:5" x14ac:dyDescent="0.25">
      <c r="A588" s="33"/>
      <c r="B588" s="34"/>
      <c r="C588" s="34"/>
      <c r="D588" s="34"/>
      <c r="E588" s="34"/>
    </row>
    <row r="589" spans="1:5" x14ac:dyDescent="0.25">
      <c r="A589" s="33"/>
      <c r="B589" s="34"/>
      <c r="C589" s="34"/>
      <c r="D589" s="34"/>
      <c r="E589" s="34"/>
    </row>
    <row r="590" spans="1:5" x14ac:dyDescent="0.25">
      <c r="A590" s="33"/>
      <c r="B590" s="34"/>
      <c r="C590" s="34"/>
      <c r="D590" s="34"/>
      <c r="E590" s="34"/>
    </row>
    <row r="591" spans="1:5" x14ac:dyDescent="0.25">
      <c r="A591" s="33"/>
      <c r="B591" s="34"/>
      <c r="C591" s="34"/>
      <c r="D591" s="34"/>
      <c r="E591" s="34"/>
    </row>
    <row r="592" spans="1:5" x14ac:dyDescent="0.25">
      <c r="A592" s="33"/>
      <c r="B592" s="34"/>
      <c r="C592" s="34"/>
      <c r="D592" s="34"/>
      <c r="E592" s="34"/>
    </row>
    <row r="593" spans="1:5" x14ac:dyDescent="0.25">
      <c r="A593" s="33"/>
      <c r="B593" s="34"/>
      <c r="C593" s="34"/>
      <c r="D593" s="34"/>
      <c r="E593" s="34"/>
    </row>
    <row r="594" spans="1:5" x14ac:dyDescent="0.25">
      <c r="A594" s="33"/>
      <c r="B594" s="34"/>
      <c r="C594" s="34"/>
      <c r="D594" s="34"/>
      <c r="E594" s="34"/>
    </row>
    <row r="595" spans="1:5" x14ac:dyDescent="0.25">
      <c r="A595" s="33"/>
      <c r="B595" s="34"/>
      <c r="C595" s="34"/>
      <c r="D595" s="34"/>
      <c r="E595" s="34"/>
    </row>
    <row r="596" spans="1:5" x14ac:dyDescent="0.25">
      <c r="A596" s="33"/>
      <c r="B596" s="34"/>
      <c r="C596" s="34"/>
      <c r="D596" s="34"/>
      <c r="E596" s="34"/>
    </row>
    <row r="597" spans="1:5" x14ac:dyDescent="0.25">
      <c r="A597" s="33"/>
      <c r="B597" s="34"/>
      <c r="C597" s="34"/>
      <c r="D597" s="34"/>
      <c r="E597" s="34"/>
    </row>
    <row r="598" spans="1:5" x14ac:dyDescent="0.25">
      <c r="A598" s="33"/>
      <c r="B598" s="34"/>
      <c r="C598" s="34"/>
      <c r="D598" s="34"/>
      <c r="E598" s="34"/>
    </row>
    <row r="599" spans="1:5" x14ac:dyDescent="0.25">
      <c r="A599" s="33"/>
      <c r="B599" s="34"/>
      <c r="C599" s="34"/>
      <c r="D599" s="34"/>
      <c r="E599" s="34"/>
    </row>
    <row r="600" spans="1:5" x14ac:dyDescent="0.25">
      <c r="A600" s="33"/>
      <c r="B600" s="34"/>
      <c r="C600" s="34"/>
      <c r="D600" s="34"/>
      <c r="E600" s="34"/>
    </row>
    <row r="601" spans="1:5" x14ac:dyDescent="0.25">
      <c r="A601" s="33"/>
      <c r="B601" s="34"/>
      <c r="C601" s="34"/>
      <c r="D601" s="34"/>
      <c r="E601" s="34"/>
    </row>
    <row r="602" spans="1:5" x14ac:dyDescent="0.25">
      <c r="A602" s="33"/>
      <c r="B602" s="34"/>
      <c r="C602" s="34"/>
      <c r="D602" s="34"/>
      <c r="E602" s="34"/>
    </row>
    <row r="603" spans="1:5" x14ac:dyDescent="0.25">
      <c r="A603" s="33"/>
      <c r="B603" s="34"/>
      <c r="C603" s="34"/>
      <c r="D603" s="34"/>
      <c r="E603" s="34"/>
    </row>
    <row r="604" spans="1:5" x14ac:dyDescent="0.25">
      <c r="A604" s="33"/>
      <c r="B604" s="34"/>
      <c r="C604" s="34"/>
      <c r="D604" s="34"/>
      <c r="E604" s="34"/>
    </row>
    <row r="605" spans="1:5" x14ac:dyDescent="0.25">
      <c r="A605" s="33"/>
      <c r="B605" s="34"/>
      <c r="C605" s="34"/>
      <c r="D605" s="34"/>
      <c r="E605" s="34"/>
    </row>
    <row r="606" spans="1:5" x14ac:dyDescent="0.25">
      <c r="A606" s="33"/>
      <c r="B606" s="34"/>
      <c r="C606" s="34"/>
      <c r="D606" s="34"/>
      <c r="E606" s="34"/>
    </row>
    <row r="607" spans="1:5" x14ac:dyDescent="0.25">
      <c r="A607" s="33"/>
      <c r="B607" s="34"/>
      <c r="C607" s="34"/>
      <c r="D607" s="34"/>
      <c r="E607" s="34"/>
    </row>
    <row r="608" spans="1:5" x14ac:dyDescent="0.25">
      <c r="A608" s="33"/>
      <c r="B608" s="34"/>
      <c r="C608" s="34"/>
      <c r="D608" s="34"/>
      <c r="E608" s="34"/>
    </row>
    <row r="609" spans="1:5" x14ac:dyDescent="0.25">
      <c r="A609" s="33"/>
      <c r="B609" s="34"/>
      <c r="C609" s="34"/>
      <c r="D609" s="34"/>
      <c r="E609" s="34"/>
    </row>
    <row r="610" spans="1:5" x14ac:dyDescent="0.25">
      <c r="A610" s="33"/>
      <c r="B610" s="34"/>
      <c r="C610" s="34"/>
      <c r="D610" s="34"/>
      <c r="E610" s="34"/>
    </row>
    <row r="611" spans="1:5" x14ac:dyDescent="0.25">
      <c r="A611" s="33"/>
      <c r="B611" s="34"/>
      <c r="C611" s="34"/>
      <c r="D611" s="34"/>
      <c r="E611" s="34"/>
    </row>
    <row r="612" spans="1:5" x14ac:dyDescent="0.25">
      <c r="A612" s="33"/>
      <c r="B612" s="34"/>
      <c r="C612" s="34"/>
      <c r="D612" s="34"/>
      <c r="E612" s="34"/>
    </row>
    <row r="613" spans="1:5" x14ac:dyDescent="0.25">
      <c r="A613" s="33"/>
      <c r="B613" s="34"/>
      <c r="C613" s="34"/>
      <c r="D613" s="34"/>
      <c r="E613" s="34"/>
    </row>
    <row r="614" spans="1:5" x14ac:dyDescent="0.25">
      <c r="A614" s="33"/>
      <c r="B614" s="34"/>
      <c r="C614" s="34"/>
      <c r="D614" s="34"/>
      <c r="E614" s="34"/>
    </row>
    <row r="615" spans="1:5" x14ac:dyDescent="0.25">
      <c r="A615" s="33"/>
      <c r="B615" s="34"/>
      <c r="C615" s="34"/>
      <c r="D615" s="34"/>
      <c r="E615" s="34"/>
    </row>
    <row r="616" spans="1:5" x14ac:dyDescent="0.25">
      <c r="A616" s="33"/>
      <c r="B616" s="34"/>
      <c r="C616" s="34"/>
      <c r="D616" s="34"/>
      <c r="E616" s="34"/>
    </row>
    <row r="617" spans="1:5" x14ac:dyDescent="0.25">
      <c r="A617" s="33"/>
      <c r="B617" s="34"/>
      <c r="C617" s="34"/>
      <c r="D617" s="34"/>
      <c r="E617" s="34"/>
    </row>
    <row r="618" spans="1:5" x14ac:dyDescent="0.25">
      <c r="A618" s="33"/>
      <c r="B618" s="34"/>
      <c r="C618" s="34"/>
      <c r="D618" s="34"/>
      <c r="E618" s="34"/>
    </row>
    <row r="619" spans="1:5" x14ac:dyDescent="0.25">
      <c r="A619" s="33"/>
      <c r="B619" s="34"/>
      <c r="C619" s="34"/>
      <c r="D619" s="34"/>
      <c r="E619" s="34"/>
    </row>
    <row r="620" spans="1:5" x14ac:dyDescent="0.25">
      <c r="A620" s="33"/>
      <c r="B620" s="34"/>
      <c r="C620" s="34"/>
      <c r="D620" s="34"/>
      <c r="E620" s="34"/>
    </row>
    <row r="621" spans="1:5" x14ac:dyDescent="0.25">
      <c r="A621" s="33"/>
      <c r="B621" s="34"/>
      <c r="C621" s="34"/>
      <c r="D621" s="34"/>
      <c r="E621" s="34"/>
    </row>
    <row r="622" spans="1:5" x14ac:dyDescent="0.25">
      <c r="A622" s="33"/>
      <c r="B622" s="34"/>
      <c r="C622" s="34"/>
      <c r="D622" s="34"/>
      <c r="E622" s="34"/>
    </row>
    <row r="623" spans="1:5" x14ac:dyDescent="0.25">
      <c r="A623" s="33"/>
      <c r="B623" s="34"/>
      <c r="C623" s="34"/>
      <c r="D623" s="34"/>
      <c r="E623" s="34"/>
    </row>
    <row r="624" spans="1:5" x14ac:dyDescent="0.25">
      <c r="A624" s="33"/>
      <c r="B624" s="34"/>
      <c r="C624" s="34"/>
      <c r="D624" s="34"/>
      <c r="E624" s="34"/>
    </row>
    <row r="625" spans="1:5" x14ac:dyDescent="0.25">
      <c r="A625" s="33"/>
      <c r="B625" s="34"/>
      <c r="C625" s="34"/>
      <c r="D625" s="34"/>
      <c r="E625" s="34"/>
    </row>
    <row r="626" spans="1:5" x14ac:dyDescent="0.25">
      <c r="A626" s="33"/>
      <c r="B626" s="34"/>
      <c r="C626" s="34"/>
      <c r="D626" s="34"/>
      <c r="E626" s="34"/>
    </row>
    <row r="627" spans="1:5" x14ac:dyDescent="0.25">
      <c r="A627" s="33"/>
      <c r="B627" s="34"/>
      <c r="C627" s="34"/>
      <c r="D627" s="34"/>
      <c r="E627" s="34"/>
    </row>
    <row r="628" spans="1:5" x14ac:dyDescent="0.25">
      <c r="A628" s="33"/>
      <c r="B628" s="34"/>
      <c r="C628" s="34"/>
      <c r="D628" s="34"/>
      <c r="E628" s="34"/>
    </row>
    <row r="629" spans="1:5" x14ac:dyDescent="0.25">
      <c r="A629" s="33"/>
      <c r="B629" s="34"/>
      <c r="C629" s="34"/>
      <c r="D629" s="34"/>
      <c r="E629" s="34"/>
    </row>
    <row r="630" spans="1:5" x14ac:dyDescent="0.25">
      <c r="A630" s="33"/>
      <c r="B630" s="34"/>
      <c r="C630" s="34"/>
      <c r="D630" s="34"/>
      <c r="E630" s="34"/>
    </row>
    <row r="631" spans="1:5" x14ac:dyDescent="0.25">
      <c r="A631" s="33"/>
      <c r="B631" s="34"/>
      <c r="C631" s="34"/>
      <c r="D631" s="34"/>
      <c r="E631" s="34"/>
    </row>
    <row r="632" spans="1:5" x14ac:dyDescent="0.25">
      <c r="A632" s="33"/>
      <c r="B632" s="34"/>
      <c r="C632" s="34"/>
      <c r="D632" s="34"/>
      <c r="E632" s="34"/>
    </row>
    <row r="633" spans="1:5" x14ac:dyDescent="0.25">
      <c r="A633" s="33"/>
      <c r="B633" s="34"/>
      <c r="C633" s="34"/>
      <c r="D633" s="34"/>
      <c r="E633" s="34"/>
    </row>
    <row r="634" spans="1:5" x14ac:dyDescent="0.25">
      <c r="A634" s="33"/>
      <c r="B634" s="34"/>
      <c r="C634" s="34"/>
      <c r="D634" s="34"/>
      <c r="E634" s="34"/>
    </row>
    <row r="635" spans="1:5" x14ac:dyDescent="0.25">
      <c r="A635" s="33"/>
      <c r="B635" s="34"/>
      <c r="C635" s="34"/>
      <c r="D635" s="34"/>
      <c r="E635" s="34"/>
    </row>
    <row r="636" spans="1:5" x14ac:dyDescent="0.25">
      <c r="A636" s="33"/>
      <c r="B636" s="34"/>
      <c r="C636" s="34"/>
      <c r="D636" s="34"/>
      <c r="E636" s="34"/>
    </row>
    <row r="637" spans="1:5" x14ac:dyDescent="0.25">
      <c r="A637" s="33"/>
      <c r="B637" s="34"/>
      <c r="C637" s="34"/>
      <c r="D637" s="34"/>
      <c r="E637" s="34"/>
    </row>
    <row r="638" spans="1:5" x14ac:dyDescent="0.25">
      <c r="A638" s="33"/>
      <c r="B638" s="34"/>
      <c r="C638" s="34"/>
      <c r="D638" s="34"/>
      <c r="E638" s="34"/>
    </row>
    <row r="639" spans="1:5" x14ac:dyDescent="0.25">
      <c r="A639" s="33"/>
      <c r="B639" s="34"/>
      <c r="C639" s="34"/>
      <c r="D639" s="34"/>
      <c r="E639" s="34"/>
    </row>
    <row r="640" spans="1:5" x14ac:dyDescent="0.25">
      <c r="A640" s="33"/>
      <c r="B640" s="34"/>
      <c r="C640" s="34"/>
      <c r="D640" s="34"/>
      <c r="E640" s="34"/>
    </row>
    <row r="641" spans="1:5" x14ac:dyDescent="0.25">
      <c r="A641" s="33"/>
      <c r="B641" s="34"/>
      <c r="C641" s="34"/>
      <c r="D641" s="34"/>
      <c r="E641" s="34"/>
    </row>
    <row r="642" spans="1:5" x14ac:dyDescent="0.25">
      <c r="A642" s="33"/>
      <c r="B642" s="34"/>
      <c r="C642" s="34"/>
      <c r="D642" s="34"/>
      <c r="E642" s="34"/>
    </row>
    <row r="643" spans="1:5" x14ac:dyDescent="0.25">
      <c r="A643" s="33"/>
      <c r="B643" s="34"/>
      <c r="C643" s="34"/>
      <c r="D643" s="34"/>
      <c r="E643" s="34"/>
    </row>
    <row r="644" spans="1:5" x14ac:dyDescent="0.25">
      <c r="A644" s="33"/>
      <c r="B644" s="34"/>
      <c r="C644" s="34"/>
      <c r="D644" s="34"/>
      <c r="E644" s="34"/>
    </row>
    <row r="645" spans="1:5" x14ac:dyDescent="0.25">
      <c r="A645" s="33"/>
      <c r="B645" s="34"/>
      <c r="C645" s="34"/>
      <c r="D645" s="34"/>
      <c r="E645" s="34"/>
    </row>
    <row r="646" spans="1:5" x14ac:dyDescent="0.25">
      <c r="A646" s="33"/>
      <c r="B646" s="34"/>
      <c r="C646" s="34"/>
      <c r="D646" s="34"/>
      <c r="E646" s="34"/>
    </row>
    <row r="647" spans="1:5" x14ac:dyDescent="0.25">
      <c r="A647" s="33"/>
      <c r="B647" s="34"/>
      <c r="C647" s="34"/>
      <c r="D647" s="34"/>
      <c r="E647" s="34"/>
    </row>
    <row r="648" spans="1:5" x14ac:dyDescent="0.25">
      <c r="A648" s="33"/>
      <c r="B648" s="34"/>
      <c r="C648" s="34"/>
      <c r="D648" s="34"/>
      <c r="E648" s="34"/>
    </row>
    <row r="649" spans="1:5" x14ac:dyDescent="0.25">
      <c r="A649" s="33"/>
      <c r="B649" s="34"/>
      <c r="C649" s="34"/>
      <c r="D649" s="34"/>
      <c r="E649" s="34"/>
    </row>
    <row r="650" spans="1:5" x14ac:dyDescent="0.25">
      <c r="A650" s="33"/>
      <c r="B650" s="34"/>
      <c r="C650" s="34"/>
      <c r="D650" s="34"/>
      <c r="E650" s="34"/>
    </row>
    <row r="651" spans="1:5" x14ac:dyDescent="0.25">
      <c r="A651" s="33"/>
      <c r="B651" s="34"/>
      <c r="C651" s="34"/>
      <c r="D651" s="34"/>
      <c r="E651" s="34"/>
    </row>
    <row r="652" spans="1:5" x14ac:dyDescent="0.25">
      <c r="A652" s="33"/>
      <c r="B652" s="34"/>
      <c r="C652" s="34"/>
      <c r="D652" s="34"/>
      <c r="E652" s="34"/>
    </row>
    <row r="653" spans="1:5" x14ac:dyDescent="0.25">
      <c r="A653" s="33"/>
      <c r="B653" s="34"/>
      <c r="C653" s="34"/>
      <c r="D653" s="34"/>
      <c r="E653" s="34"/>
    </row>
    <row r="654" spans="1:5" x14ac:dyDescent="0.25">
      <c r="A654" s="33"/>
      <c r="B654" s="34"/>
      <c r="C654" s="34"/>
      <c r="D654" s="34"/>
      <c r="E654" s="34"/>
    </row>
    <row r="655" spans="1:5" x14ac:dyDescent="0.25">
      <c r="A655" s="33"/>
      <c r="B655" s="34"/>
      <c r="C655" s="34"/>
      <c r="D655" s="34"/>
      <c r="E655" s="34"/>
    </row>
    <row r="656" spans="1:5" x14ac:dyDescent="0.25">
      <c r="A656" s="33"/>
      <c r="B656" s="34"/>
      <c r="C656" s="34"/>
      <c r="D656" s="34"/>
      <c r="E656" s="34"/>
    </row>
    <row r="657" spans="1:5" x14ac:dyDescent="0.25">
      <c r="A657" s="33"/>
      <c r="B657" s="34"/>
      <c r="C657" s="34"/>
      <c r="D657" s="34"/>
      <c r="E657" s="34"/>
    </row>
    <row r="658" spans="1:5" x14ac:dyDescent="0.25">
      <c r="A658" s="33"/>
      <c r="B658" s="34"/>
      <c r="C658" s="34"/>
      <c r="D658" s="34"/>
      <c r="E658" s="34"/>
    </row>
    <row r="659" spans="1:5" x14ac:dyDescent="0.25">
      <c r="A659" s="33"/>
      <c r="B659" s="34"/>
      <c r="C659" s="34"/>
      <c r="D659" s="34"/>
      <c r="E659" s="34"/>
    </row>
    <row r="660" spans="1:5" x14ac:dyDescent="0.25">
      <c r="A660" s="33"/>
      <c r="B660" s="34"/>
      <c r="C660" s="34"/>
      <c r="D660" s="34"/>
      <c r="E660" s="34"/>
    </row>
    <row r="661" spans="1:5" x14ac:dyDescent="0.25">
      <c r="A661" s="33"/>
      <c r="B661" s="34"/>
      <c r="C661" s="34"/>
      <c r="D661" s="34"/>
      <c r="E661" s="34"/>
    </row>
    <row r="662" spans="1:5" x14ac:dyDescent="0.25">
      <c r="A662" s="33"/>
      <c r="B662" s="34"/>
      <c r="C662" s="34"/>
      <c r="D662" s="34"/>
      <c r="E662" s="34"/>
    </row>
    <row r="663" spans="1:5" x14ac:dyDescent="0.25">
      <c r="A663" s="33"/>
      <c r="B663" s="34"/>
      <c r="C663" s="34"/>
      <c r="D663" s="34"/>
      <c r="E663" s="34"/>
    </row>
    <row r="664" spans="1:5" x14ac:dyDescent="0.25">
      <c r="A664" s="33"/>
      <c r="B664" s="34"/>
      <c r="C664" s="34"/>
      <c r="D664" s="34"/>
      <c r="E664" s="34"/>
    </row>
    <row r="665" spans="1:5" x14ac:dyDescent="0.25">
      <c r="A665" s="33"/>
      <c r="B665" s="34"/>
      <c r="C665" s="34"/>
      <c r="D665" s="34"/>
      <c r="E665" s="34"/>
    </row>
    <row r="666" spans="1:5" x14ac:dyDescent="0.25">
      <c r="A666" s="33"/>
      <c r="B666" s="34"/>
      <c r="C666" s="34"/>
      <c r="D666" s="34"/>
      <c r="E666" s="34"/>
    </row>
    <row r="667" spans="1:5" x14ac:dyDescent="0.25">
      <c r="A667" s="33"/>
      <c r="B667" s="34"/>
      <c r="C667" s="34"/>
      <c r="D667" s="34"/>
      <c r="E667" s="34"/>
    </row>
    <row r="668" spans="1:5" x14ac:dyDescent="0.25">
      <c r="A668" s="33"/>
      <c r="B668" s="34"/>
      <c r="C668" s="34"/>
      <c r="D668" s="34"/>
      <c r="E668" s="34"/>
    </row>
    <row r="669" spans="1:5" x14ac:dyDescent="0.25">
      <c r="A669" s="33"/>
      <c r="B669" s="34"/>
      <c r="C669" s="34"/>
      <c r="D669" s="34"/>
      <c r="E669" s="34"/>
    </row>
    <row r="670" spans="1:5" x14ac:dyDescent="0.25">
      <c r="A670" s="33"/>
      <c r="B670" s="34"/>
      <c r="C670" s="34"/>
      <c r="D670" s="34"/>
      <c r="E670" s="34"/>
    </row>
    <row r="671" spans="1:5" x14ac:dyDescent="0.25">
      <c r="A671" s="33"/>
      <c r="B671" s="34"/>
      <c r="C671" s="34"/>
      <c r="D671" s="34"/>
      <c r="E671" s="34"/>
    </row>
    <row r="672" spans="1:5" x14ac:dyDescent="0.25">
      <c r="A672" s="33"/>
      <c r="B672" s="34"/>
      <c r="C672" s="34"/>
      <c r="D672" s="34"/>
      <c r="E672" s="34"/>
    </row>
    <row r="673" spans="1:5" x14ac:dyDescent="0.25">
      <c r="A673" s="33"/>
      <c r="B673" s="34"/>
      <c r="C673" s="34"/>
      <c r="D673" s="34"/>
      <c r="E673" s="34"/>
    </row>
    <row r="674" spans="1:5" x14ac:dyDescent="0.25">
      <c r="A674" s="33"/>
      <c r="B674" s="34"/>
      <c r="C674" s="34"/>
      <c r="D674" s="34"/>
      <c r="E674" s="34"/>
    </row>
    <row r="675" spans="1:5" x14ac:dyDescent="0.25">
      <c r="A675" s="33"/>
      <c r="B675" s="34"/>
      <c r="C675" s="34"/>
      <c r="D675" s="34"/>
      <c r="E675" s="34"/>
    </row>
    <row r="676" spans="1:5" x14ac:dyDescent="0.25">
      <c r="A676" s="33"/>
      <c r="B676" s="34"/>
      <c r="C676" s="34"/>
      <c r="D676" s="34"/>
      <c r="E676" s="34"/>
    </row>
    <row r="677" spans="1:5" x14ac:dyDescent="0.25">
      <c r="A677" s="33"/>
      <c r="B677" s="34"/>
      <c r="C677" s="34"/>
      <c r="D677" s="34"/>
      <c r="E677" s="34"/>
    </row>
    <row r="678" spans="1:5" x14ac:dyDescent="0.25">
      <c r="A678" s="33"/>
      <c r="B678" s="34"/>
      <c r="C678" s="34"/>
      <c r="D678" s="34"/>
      <c r="E678" s="34"/>
    </row>
    <row r="679" spans="1:5" x14ac:dyDescent="0.25">
      <c r="A679" s="33"/>
      <c r="B679" s="34"/>
      <c r="C679" s="34"/>
      <c r="D679" s="34"/>
      <c r="E679" s="34"/>
    </row>
    <row r="680" spans="1:5" x14ac:dyDescent="0.25">
      <c r="A680" s="33"/>
      <c r="B680" s="34"/>
      <c r="C680" s="34"/>
      <c r="D680" s="34"/>
      <c r="E680" s="34"/>
    </row>
    <row r="681" spans="1:5" x14ac:dyDescent="0.25">
      <c r="A681" s="33"/>
      <c r="B681" s="34"/>
      <c r="C681" s="34"/>
      <c r="D681" s="34"/>
      <c r="E681" s="34"/>
    </row>
    <row r="682" spans="1:5" x14ac:dyDescent="0.25">
      <c r="A682" s="33"/>
      <c r="B682" s="34"/>
      <c r="C682" s="34"/>
      <c r="D682" s="34"/>
      <c r="E682" s="34"/>
    </row>
    <row r="683" spans="1:5" x14ac:dyDescent="0.25">
      <c r="A683" s="33"/>
      <c r="B683" s="34"/>
      <c r="C683" s="34"/>
      <c r="D683" s="34"/>
      <c r="E683" s="34"/>
    </row>
    <row r="684" spans="1:5" x14ac:dyDescent="0.25">
      <c r="A684" s="33"/>
      <c r="B684" s="34"/>
      <c r="C684" s="34"/>
      <c r="D684" s="34"/>
      <c r="E684" s="34"/>
    </row>
    <row r="685" spans="1:5" x14ac:dyDescent="0.25">
      <c r="A685" s="33"/>
      <c r="B685" s="34"/>
      <c r="C685" s="34"/>
      <c r="D685" s="34"/>
      <c r="E685" s="34"/>
    </row>
    <row r="686" spans="1:5" x14ac:dyDescent="0.25">
      <c r="A686" s="33"/>
      <c r="B686" s="34"/>
      <c r="C686" s="34"/>
      <c r="D686" s="34"/>
      <c r="E686" s="34"/>
    </row>
    <row r="687" spans="1:5" x14ac:dyDescent="0.25">
      <c r="A687" s="33"/>
      <c r="B687" s="34"/>
      <c r="C687" s="34"/>
      <c r="D687" s="34"/>
      <c r="E687" s="34"/>
    </row>
    <row r="688" spans="1:5" x14ac:dyDescent="0.25">
      <c r="A688" s="33"/>
      <c r="B688" s="34"/>
      <c r="C688" s="34"/>
      <c r="D688" s="34"/>
      <c r="E688" s="34"/>
    </row>
    <row r="689" spans="1:5" x14ac:dyDescent="0.25">
      <c r="A689" s="33"/>
      <c r="B689" s="34"/>
      <c r="C689" s="34"/>
      <c r="D689" s="34"/>
      <c r="E689" s="34"/>
    </row>
    <row r="690" spans="1:5" x14ac:dyDescent="0.25">
      <c r="A690" s="33"/>
      <c r="B690" s="34"/>
      <c r="C690" s="34"/>
      <c r="D690" s="34"/>
      <c r="E690" s="34"/>
    </row>
    <row r="691" spans="1:5" x14ac:dyDescent="0.25">
      <c r="A691" s="33"/>
      <c r="B691" s="34"/>
      <c r="C691" s="34"/>
      <c r="D691" s="34"/>
      <c r="E691" s="34"/>
    </row>
    <row r="692" spans="1:5" x14ac:dyDescent="0.25">
      <c r="A692" s="33"/>
      <c r="B692" s="34"/>
      <c r="C692" s="34"/>
      <c r="D692" s="34"/>
      <c r="E692" s="34"/>
    </row>
    <row r="693" spans="1:5" x14ac:dyDescent="0.25">
      <c r="A693" s="33"/>
      <c r="B693" s="34"/>
      <c r="C693" s="34"/>
      <c r="D693" s="34"/>
      <c r="E693" s="34"/>
    </row>
    <row r="694" spans="1:5" x14ac:dyDescent="0.25">
      <c r="A694" s="33"/>
      <c r="B694" s="34"/>
      <c r="C694" s="34"/>
      <c r="D694" s="34"/>
      <c r="E694" s="34"/>
    </row>
  </sheetData>
  <mergeCells count="3">
    <mergeCell ref="A4:E4"/>
    <mergeCell ref="A5:E5"/>
    <mergeCell ref="A162:E1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2"/>
  <sheetViews>
    <sheetView topLeftCell="A185" zoomScaleNormal="100" workbookViewId="0">
      <selection activeCell="B200" sqref="B200:D201"/>
    </sheetView>
  </sheetViews>
  <sheetFormatPr baseColWidth="10" defaultColWidth="9.140625" defaultRowHeight="15" x14ac:dyDescent="0.25"/>
  <cols>
    <col min="2" max="2" width="56.5703125" customWidth="1"/>
    <col min="3" max="3" width="17.7109375" customWidth="1"/>
    <col min="4" max="4" width="18" customWidth="1"/>
    <col min="5" max="5" width="18.7109375" customWidth="1"/>
    <col min="6" max="6" width="9.140625" customWidth="1"/>
    <col min="7" max="8" width="12.28515625" customWidth="1"/>
    <col min="9" max="9" width="14.85546875" customWidth="1"/>
    <col min="10" max="10" width="12.7109375" customWidth="1"/>
    <col min="11" max="11" width="15.5703125" customWidth="1"/>
    <col min="12" max="12" width="11.85546875" customWidth="1"/>
    <col min="13" max="13" width="13.7109375" customWidth="1"/>
    <col min="14" max="14" width="19.28515625" customWidth="1"/>
    <col min="15" max="15" width="20.7109375" customWidth="1"/>
    <col min="16" max="16" width="9.140625" customWidth="1"/>
    <col min="17" max="17" width="16" customWidth="1"/>
    <col min="18" max="18" width="17.140625" customWidth="1"/>
    <col min="19" max="19" width="12.85546875" customWidth="1"/>
    <col min="20" max="20" width="12.5703125" customWidth="1"/>
    <col min="21" max="21" width="15.42578125" customWidth="1"/>
    <col min="22" max="22" width="16.28515625" customWidth="1"/>
    <col min="23" max="23" width="14.5703125" customWidth="1"/>
  </cols>
  <sheetData>
    <row r="1" spans="1:23" ht="18" x14ac:dyDescent="0.35">
      <c r="A1" s="30" t="s">
        <v>96</v>
      </c>
      <c r="B1" s="30"/>
      <c r="C1" s="31"/>
      <c r="D1" s="31"/>
      <c r="E1" s="32"/>
      <c r="G1" s="147"/>
      <c r="H1" s="147"/>
      <c r="I1" s="78"/>
      <c r="J1" s="147"/>
      <c r="K1" s="147"/>
      <c r="L1" s="147"/>
      <c r="M1" s="78"/>
      <c r="N1" s="147"/>
    </row>
    <row r="2" spans="1:23" ht="15.75" thickBot="1" x14ac:dyDescent="0.3">
      <c r="A2" s="33"/>
      <c r="B2" s="34"/>
      <c r="C2" s="34"/>
      <c r="D2" s="34"/>
      <c r="E2" s="34"/>
      <c r="G2" s="147"/>
      <c r="H2" s="147"/>
      <c r="I2" s="78"/>
      <c r="J2" s="147"/>
      <c r="K2" s="147"/>
      <c r="L2" s="147"/>
      <c r="M2" s="78"/>
      <c r="N2" s="147"/>
    </row>
    <row r="3" spans="1:23" ht="18.75" thickBot="1" x14ac:dyDescent="0.3">
      <c r="A3" s="35" t="s">
        <v>97</v>
      </c>
      <c r="B3" s="36" t="s">
        <v>98</v>
      </c>
      <c r="C3" s="37" t="s">
        <v>99</v>
      </c>
      <c r="D3" s="37" t="s">
        <v>100</v>
      </c>
      <c r="E3" s="37" t="s">
        <v>101</v>
      </c>
      <c r="G3" s="146"/>
      <c r="H3" s="146"/>
      <c r="I3" s="146"/>
      <c r="J3" s="146"/>
      <c r="K3" s="146"/>
      <c r="L3" s="146"/>
      <c r="M3" s="146"/>
      <c r="N3" s="146"/>
    </row>
    <row r="4" spans="1:23" ht="19.5" customHeight="1" thickBot="1" x14ac:dyDescent="0.45">
      <c r="A4" s="139" t="s">
        <v>102</v>
      </c>
      <c r="B4" s="139"/>
      <c r="C4" s="139"/>
      <c r="D4" s="139"/>
      <c r="E4" s="139"/>
      <c r="G4" s="77" t="s">
        <v>162</v>
      </c>
      <c r="H4" s="103"/>
      <c r="I4" s="103"/>
      <c r="J4" s="75"/>
      <c r="K4" s="104"/>
      <c r="L4" s="75"/>
      <c r="M4" s="75"/>
      <c r="N4" s="75"/>
      <c r="O4" s="76"/>
      <c r="Q4" s="97" t="s">
        <v>161</v>
      </c>
      <c r="R4" s="98"/>
      <c r="S4" s="98"/>
      <c r="T4" s="98"/>
      <c r="U4" s="98"/>
      <c r="V4" s="98"/>
      <c r="W4" s="99"/>
    </row>
    <row r="5" spans="1:23" ht="16.5" customHeight="1" thickBot="1" x14ac:dyDescent="0.3">
      <c r="A5" s="140"/>
      <c r="B5" s="141"/>
      <c r="C5" s="141"/>
      <c r="D5" s="141"/>
      <c r="E5" s="142"/>
      <c r="G5" s="94" t="s">
        <v>153</v>
      </c>
      <c r="H5" s="94" t="s">
        <v>154</v>
      </c>
      <c r="I5" s="94" t="s">
        <v>167</v>
      </c>
      <c r="J5" s="94" t="s">
        <v>158</v>
      </c>
      <c r="K5" s="94" t="s">
        <v>155</v>
      </c>
      <c r="L5" s="95" t="s">
        <v>159</v>
      </c>
      <c r="M5" s="95" t="s">
        <v>166</v>
      </c>
      <c r="N5" s="94" t="s">
        <v>160</v>
      </c>
      <c r="O5" s="96" t="s">
        <v>95</v>
      </c>
      <c r="Q5" s="100" t="s">
        <v>150</v>
      </c>
      <c r="R5" s="100" t="s">
        <v>151</v>
      </c>
      <c r="S5" s="100" t="s">
        <v>156</v>
      </c>
      <c r="T5" s="100" t="s">
        <v>152</v>
      </c>
      <c r="U5" s="105" t="s">
        <v>163</v>
      </c>
      <c r="V5" s="101" t="s">
        <v>157</v>
      </c>
      <c r="W5" s="102" t="s">
        <v>95</v>
      </c>
    </row>
    <row r="6" spans="1:23" x14ac:dyDescent="0.25">
      <c r="A6" s="1">
        <v>44980</v>
      </c>
      <c r="B6" s="2" t="s">
        <v>0</v>
      </c>
      <c r="C6" s="3"/>
      <c r="D6" s="3">
        <v>100</v>
      </c>
      <c r="E6" s="79">
        <f>+E5-C6+D6</f>
        <v>100</v>
      </c>
      <c r="G6" s="113"/>
      <c r="H6" s="113"/>
      <c r="I6" s="113"/>
      <c r="J6" s="113"/>
      <c r="K6" s="115"/>
      <c r="L6" s="85"/>
      <c r="M6" s="87"/>
      <c r="N6" s="113"/>
      <c r="O6" s="85"/>
      <c r="Q6" s="86"/>
      <c r="R6" s="87"/>
      <c r="S6" s="86"/>
      <c r="T6" s="86"/>
      <c r="U6" s="136">
        <v>100</v>
      </c>
      <c r="V6" s="85"/>
      <c r="W6" s="88"/>
    </row>
    <row r="7" spans="1:23" x14ac:dyDescent="0.25">
      <c r="A7" s="4">
        <v>44981</v>
      </c>
      <c r="B7" s="5" t="s">
        <v>1</v>
      </c>
      <c r="C7" s="6">
        <v>15</v>
      </c>
      <c r="D7" s="6"/>
      <c r="E7" s="80">
        <f t="shared" ref="E7:E70" si="0">+E6-C7+D7</f>
        <v>85</v>
      </c>
      <c r="G7" s="82"/>
      <c r="H7" s="82"/>
      <c r="I7" s="82"/>
      <c r="J7" s="82"/>
      <c r="K7" s="83"/>
      <c r="L7" s="82"/>
      <c r="M7" s="117">
        <v>15</v>
      </c>
      <c r="N7" s="82"/>
      <c r="O7" s="82"/>
      <c r="Q7" s="82"/>
      <c r="R7" s="83"/>
      <c r="S7" s="82"/>
      <c r="T7" s="82"/>
      <c r="U7" s="83"/>
      <c r="V7" s="82"/>
      <c r="W7" s="84"/>
    </row>
    <row r="8" spans="1:23" x14ac:dyDescent="0.25">
      <c r="A8" s="8">
        <v>44994</v>
      </c>
      <c r="B8" s="9" t="s">
        <v>2</v>
      </c>
      <c r="C8" s="10"/>
      <c r="D8" s="11"/>
      <c r="E8" s="80">
        <f t="shared" si="0"/>
        <v>85</v>
      </c>
      <c r="G8" s="82"/>
      <c r="H8" s="82"/>
      <c r="I8" s="82"/>
      <c r="J8" s="82"/>
      <c r="K8" s="83"/>
      <c r="L8" s="82"/>
      <c r="M8" s="83"/>
      <c r="N8" s="82"/>
      <c r="O8" s="82"/>
      <c r="Q8" s="82"/>
      <c r="R8" s="83"/>
      <c r="S8" s="82"/>
      <c r="T8" s="82"/>
      <c r="U8" s="83"/>
      <c r="V8" s="82"/>
      <c r="W8" s="84"/>
    </row>
    <row r="9" spans="1:23" x14ac:dyDescent="0.25">
      <c r="A9" s="8"/>
      <c r="B9" s="12" t="s">
        <v>3</v>
      </c>
      <c r="C9" s="10"/>
      <c r="D9" s="13">
        <v>10</v>
      </c>
      <c r="E9" s="80">
        <f t="shared" si="0"/>
        <v>95</v>
      </c>
      <c r="G9" s="82"/>
      <c r="H9" s="82"/>
      <c r="I9" s="82"/>
      <c r="J9" s="82"/>
      <c r="K9" s="83"/>
      <c r="L9" s="82"/>
      <c r="M9" s="83"/>
      <c r="N9" s="82"/>
      <c r="O9" s="82"/>
      <c r="Q9" s="13">
        <v>10</v>
      </c>
      <c r="R9" s="83"/>
      <c r="S9" s="82"/>
      <c r="T9" s="82"/>
      <c r="U9" s="83"/>
      <c r="V9" s="132"/>
      <c r="W9" s="84"/>
    </row>
    <row r="10" spans="1:23" x14ac:dyDescent="0.25">
      <c r="A10" s="8"/>
      <c r="B10" s="12" t="s">
        <v>4</v>
      </c>
      <c r="C10" s="10"/>
      <c r="D10" s="13">
        <v>14</v>
      </c>
      <c r="E10" s="80">
        <f t="shared" si="0"/>
        <v>109</v>
      </c>
      <c r="G10" s="82"/>
      <c r="H10" s="82"/>
      <c r="I10" s="82"/>
      <c r="J10" s="82"/>
      <c r="K10" s="83"/>
      <c r="L10" s="82"/>
      <c r="M10" s="83"/>
      <c r="N10" s="82"/>
      <c r="O10" s="82"/>
      <c r="Q10" s="13">
        <v>14</v>
      </c>
      <c r="R10" s="83"/>
      <c r="S10" s="82"/>
      <c r="T10" s="82"/>
      <c r="U10" s="83"/>
      <c r="V10" s="132"/>
      <c r="W10" s="84"/>
    </row>
    <row r="11" spans="1:23" x14ac:dyDescent="0.25">
      <c r="A11" s="8"/>
      <c r="B11" s="12" t="s">
        <v>5</v>
      </c>
      <c r="C11" s="10"/>
      <c r="D11" s="13">
        <v>20</v>
      </c>
      <c r="E11" s="80">
        <f t="shared" si="0"/>
        <v>129</v>
      </c>
      <c r="G11" s="82"/>
      <c r="H11" s="82"/>
      <c r="I11" s="82"/>
      <c r="J11" s="82"/>
      <c r="K11" s="83"/>
      <c r="L11" s="82"/>
      <c r="M11" s="83"/>
      <c r="N11" s="82"/>
      <c r="O11" s="82"/>
      <c r="Q11" s="13">
        <v>20</v>
      </c>
      <c r="R11" s="83"/>
      <c r="S11" s="82"/>
      <c r="T11" s="82"/>
      <c r="U11" s="83"/>
      <c r="V11" s="132"/>
      <c r="W11" s="84"/>
    </row>
    <row r="12" spans="1:23" x14ac:dyDescent="0.25">
      <c r="A12" s="14">
        <v>44994</v>
      </c>
      <c r="B12" s="15" t="s">
        <v>6</v>
      </c>
      <c r="C12" s="10"/>
      <c r="D12" s="16"/>
      <c r="E12" s="80">
        <f t="shared" si="0"/>
        <v>129</v>
      </c>
      <c r="G12" s="82"/>
      <c r="H12" s="82"/>
      <c r="I12" s="82"/>
      <c r="J12" s="82"/>
      <c r="K12" s="83"/>
      <c r="L12" s="82"/>
      <c r="M12" s="83"/>
      <c r="N12" s="82"/>
      <c r="O12" s="82"/>
      <c r="Q12" s="82"/>
      <c r="R12" s="83"/>
      <c r="S12" s="82"/>
      <c r="T12" s="82"/>
      <c r="U12" s="83"/>
      <c r="V12" s="82"/>
      <c r="W12" s="84"/>
    </row>
    <row r="13" spans="1:23" x14ac:dyDescent="0.25">
      <c r="A13" s="14"/>
      <c r="B13" s="17" t="s">
        <v>7</v>
      </c>
      <c r="C13" s="10"/>
      <c r="D13" s="18">
        <v>20</v>
      </c>
      <c r="E13" s="80">
        <f t="shared" si="0"/>
        <v>149</v>
      </c>
      <c r="G13" s="82"/>
      <c r="H13" s="82"/>
      <c r="I13" s="82"/>
      <c r="J13" s="82"/>
      <c r="K13" s="83"/>
      <c r="L13" s="82"/>
      <c r="M13" s="83"/>
      <c r="N13" s="82"/>
      <c r="O13" s="82"/>
      <c r="Q13" s="18">
        <v>20</v>
      </c>
      <c r="R13" s="83"/>
      <c r="S13" s="106"/>
      <c r="T13" s="82"/>
      <c r="U13" s="83"/>
      <c r="V13" s="133"/>
      <c r="W13" s="84"/>
    </row>
    <row r="14" spans="1:23" x14ac:dyDescent="0.25">
      <c r="A14" s="4">
        <v>45000</v>
      </c>
      <c r="B14" s="19" t="s">
        <v>8</v>
      </c>
      <c r="C14" s="10"/>
      <c r="D14" s="6">
        <v>15</v>
      </c>
      <c r="E14" s="80">
        <f t="shared" si="0"/>
        <v>164</v>
      </c>
      <c r="G14" s="82"/>
      <c r="H14" s="82"/>
      <c r="I14" s="82"/>
      <c r="J14" s="82"/>
      <c r="K14" s="83"/>
      <c r="L14" s="82"/>
      <c r="M14" s="83"/>
      <c r="N14" s="82"/>
      <c r="O14" s="82"/>
      <c r="Q14" s="6">
        <v>15</v>
      </c>
      <c r="R14" s="83"/>
      <c r="S14" s="82"/>
      <c r="T14" s="82"/>
      <c r="U14" s="83"/>
      <c r="V14" s="132"/>
      <c r="W14" s="84"/>
    </row>
    <row r="15" spans="1:23" x14ac:dyDescent="0.25">
      <c r="A15" s="8">
        <v>45004</v>
      </c>
      <c r="B15" s="9" t="s">
        <v>9</v>
      </c>
      <c r="C15" s="11"/>
      <c r="D15" s="11"/>
      <c r="E15" s="80">
        <f t="shared" si="0"/>
        <v>164</v>
      </c>
      <c r="G15" s="82"/>
      <c r="H15" s="82"/>
      <c r="I15" s="82"/>
      <c r="J15" s="82"/>
      <c r="K15" s="83"/>
      <c r="L15" s="82"/>
      <c r="M15" s="83"/>
      <c r="N15" s="82"/>
      <c r="O15" s="82"/>
      <c r="Q15" s="82"/>
      <c r="R15" s="83"/>
      <c r="S15" s="82"/>
      <c r="T15" s="106"/>
      <c r="U15" s="83"/>
      <c r="V15" s="82"/>
      <c r="W15" s="84"/>
    </row>
    <row r="16" spans="1:23" x14ac:dyDescent="0.25">
      <c r="A16" s="8"/>
      <c r="B16" s="9" t="s">
        <v>10</v>
      </c>
      <c r="C16" s="11"/>
      <c r="D16" s="13">
        <v>100</v>
      </c>
      <c r="E16" s="80">
        <f t="shared" si="0"/>
        <v>264</v>
      </c>
      <c r="G16" s="82"/>
      <c r="H16" s="82"/>
      <c r="I16" s="82"/>
      <c r="J16" s="82"/>
      <c r="K16" s="83"/>
      <c r="L16" s="82"/>
      <c r="M16" s="83"/>
      <c r="N16" s="82"/>
      <c r="O16" s="82"/>
      <c r="Q16" s="13">
        <v>100</v>
      </c>
      <c r="R16" s="83"/>
      <c r="S16" s="82"/>
      <c r="T16" s="82"/>
      <c r="U16" s="83"/>
      <c r="V16" s="132"/>
      <c r="W16" s="84"/>
    </row>
    <row r="17" spans="1:23" x14ac:dyDescent="0.25">
      <c r="A17" s="8"/>
      <c r="B17" s="9" t="s">
        <v>11</v>
      </c>
      <c r="C17" s="11"/>
      <c r="D17" s="13">
        <v>60</v>
      </c>
      <c r="E17" s="80">
        <f t="shared" si="0"/>
        <v>324</v>
      </c>
      <c r="G17" s="82"/>
      <c r="H17" s="82"/>
      <c r="I17" s="82"/>
      <c r="J17" s="82"/>
      <c r="K17" s="83"/>
      <c r="L17" s="82"/>
      <c r="M17" s="83"/>
      <c r="N17" s="82"/>
      <c r="O17" s="82"/>
      <c r="Q17" s="13">
        <v>60</v>
      </c>
      <c r="R17" s="83"/>
      <c r="S17" s="82"/>
      <c r="T17" s="82"/>
      <c r="U17" s="83"/>
      <c r="V17" s="132"/>
      <c r="W17" s="84"/>
    </row>
    <row r="18" spans="1:23" x14ac:dyDescent="0.25">
      <c r="A18" s="4">
        <v>45016</v>
      </c>
      <c r="B18" s="17" t="s">
        <v>12</v>
      </c>
      <c r="C18" s="13"/>
      <c r="D18" s="13"/>
      <c r="E18" s="80">
        <f t="shared" si="0"/>
        <v>324</v>
      </c>
      <c r="G18" s="82"/>
      <c r="H18" s="82"/>
      <c r="I18" s="82"/>
      <c r="J18" s="82"/>
      <c r="K18" s="83"/>
      <c r="L18" s="82"/>
      <c r="M18" s="83"/>
      <c r="N18" s="82"/>
      <c r="O18" s="82"/>
      <c r="Q18" s="13"/>
      <c r="R18" s="83"/>
      <c r="S18" s="82"/>
      <c r="T18" s="82"/>
      <c r="U18" s="83"/>
      <c r="V18" s="82"/>
      <c r="W18" s="84"/>
    </row>
    <row r="19" spans="1:23" x14ac:dyDescent="0.25">
      <c r="A19" s="4"/>
      <c r="B19" s="17" t="s">
        <v>13</v>
      </c>
      <c r="C19" s="13"/>
      <c r="D19" s="13">
        <v>100</v>
      </c>
      <c r="E19" s="80">
        <f t="shared" si="0"/>
        <v>424</v>
      </c>
      <c r="G19" s="82"/>
      <c r="H19" s="82"/>
      <c r="I19" s="82"/>
      <c r="J19" s="82"/>
      <c r="K19" s="83"/>
      <c r="L19" s="82"/>
      <c r="M19" s="83"/>
      <c r="N19" s="82"/>
      <c r="O19" s="82"/>
      <c r="Q19" s="13">
        <v>100</v>
      </c>
      <c r="R19" s="83"/>
      <c r="S19" s="82"/>
      <c r="T19" s="82"/>
      <c r="U19" s="83"/>
      <c r="V19" s="132"/>
      <c r="W19" s="84"/>
    </row>
    <row r="20" spans="1:23" x14ac:dyDescent="0.25">
      <c r="A20" s="4">
        <v>45021</v>
      </c>
      <c r="B20" s="12" t="s">
        <v>14</v>
      </c>
      <c r="C20" s="13"/>
      <c r="D20" s="13">
        <v>50</v>
      </c>
      <c r="E20" s="80">
        <f t="shared" si="0"/>
        <v>474</v>
      </c>
      <c r="G20" s="82"/>
      <c r="H20" s="82"/>
      <c r="I20" s="82"/>
      <c r="J20" s="82"/>
      <c r="K20" s="83"/>
      <c r="L20" s="82"/>
      <c r="M20" s="83"/>
      <c r="N20" s="82"/>
      <c r="O20" s="82"/>
      <c r="Q20" s="13">
        <v>50</v>
      </c>
      <c r="R20" s="83"/>
      <c r="S20" s="82"/>
      <c r="T20" s="82"/>
      <c r="U20" s="83"/>
      <c r="V20" s="132"/>
      <c r="W20" s="84"/>
    </row>
    <row r="21" spans="1:23" x14ac:dyDescent="0.25">
      <c r="A21" s="4">
        <v>45023</v>
      </c>
      <c r="B21" s="17" t="s">
        <v>15</v>
      </c>
      <c r="C21" s="13"/>
      <c r="D21" s="13"/>
      <c r="E21" s="80">
        <f t="shared" si="0"/>
        <v>474</v>
      </c>
      <c r="G21" s="82"/>
      <c r="H21" s="82"/>
      <c r="I21" s="82"/>
      <c r="J21" s="82"/>
      <c r="K21" s="83"/>
      <c r="L21" s="82"/>
      <c r="M21" s="83"/>
      <c r="N21" s="82"/>
      <c r="O21" s="82"/>
      <c r="Q21" s="13"/>
      <c r="R21" s="83"/>
      <c r="S21" s="82"/>
      <c r="T21" s="82"/>
      <c r="U21" s="83"/>
      <c r="V21" s="82"/>
      <c r="W21" s="84"/>
    </row>
    <row r="22" spans="1:23" x14ac:dyDescent="0.25">
      <c r="A22" s="4"/>
      <c r="B22" s="17" t="s">
        <v>4</v>
      </c>
      <c r="C22" s="13"/>
      <c r="D22" s="13">
        <v>14</v>
      </c>
      <c r="E22" s="80">
        <f t="shared" si="0"/>
        <v>488</v>
      </c>
      <c r="G22" s="82"/>
      <c r="H22" s="82"/>
      <c r="I22" s="82"/>
      <c r="J22" s="82"/>
      <c r="K22" s="83"/>
      <c r="L22" s="82"/>
      <c r="M22" s="83"/>
      <c r="N22" s="82"/>
      <c r="O22" s="82"/>
      <c r="Q22" s="13">
        <v>14</v>
      </c>
      <c r="R22" s="83"/>
      <c r="S22" s="82"/>
      <c r="T22" s="82"/>
      <c r="U22" s="83"/>
      <c r="V22" s="132"/>
      <c r="W22" s="84"/>
    </row>
    <row r="23" spans="1:23" x14ac:dyDescent="0.25">
      <c r="A23" s="4"/>
      <c r="B23" s="17" t="s">
        <v>5</v>
      </c>
      <c r="C23" s="13"/>
      <c r="D23" s="13">
        <v>20</v>
      </c>
      <c r="E23" s="80">
        <f t="shared" si="0"/>
        <v>508</v>
      </c>
      <c r="G23" s="82"/>
      <c r="H23" s="82"/>
      <c r="I23" s="82"/>
      <c r="J23" s="82"/>
      <c r="K23" s="83"/>
      <c r="L23" s="82"/>
      <c r="M23" s="83"/>
      <c r="N23" s="82"/>
      <c r="O23" s="82"/>
      <c r="Q23" s="13">
        <v>20</v>
      </c>
      <c r="R23" s="83"/>
      <c r="S23" s="82"/>
      <c r="T23" s="82"/>
      <c r="U23" s="83"/>
      <c r="V23" s="132"/>
      <c r="W23" s="84"/>
    </row>
    <row r="24" spans="1:23" x14ac:dyDescent="0.25">
      <c r="A24" s="4"/>
      <c r="B24" s="17" t="s">
        <v>7</v>
      </c>
      <c r="C24" s="13"/>
      <c r="D24" s="13">
        <v>20</v>
      </c>
      <c r="E24" s="80">
        <f t="shared" si="0"/>
        <v>528</v>
      </c>
      <c r="G24" s="82"/>
      <c r="H24" s="82"/>
      <c r="I24" s="82"/>
      <c r="J24" s="82"/>
      <c r="K24" s="83"/>
      <c r="L24" s="82"/>
      <c r="M24" s="83"/>
      <c r="N24" s="82"/>
      <c r="O24" s="82"/>
      <c r="Q24" s="13">
        <v>20</v>
      </c>
      <c r="R24" s="83"/>
      <c r="S24" s="82"/>
      <c r="T24" s="82"/>
      <c r="U24" s="83"/>
      <c r="V24" s="132"/>
      <c r="W24" s="84"/>
    </row>
    <row r="25" spans="1:23" x14ac:dyDescent="0.25">
      <c r="A25" s="4">
        <v>45023</v>
      </c>
      <c r="B25" s="17" t="s">
        <v>16</v>
      </c>
      <c r="C25" s="13"/>
      <c r="D25" s="13">
        <v>5000</v>
      </c>
      <c r="E25" s="80">
        <f t="shared" si="0"/>
        <v>5528</v>
      </c>
      <c r="G25" s="82"/>
      <c r="H25" s="82"/>
      <c r="I25" s="82"/>
      <c r="J25" s="82"/>
      <c r="K25" s="83"/>
      <c r="L25" s="82"/>
      <c r="M25" s="83"/>
      <c r="N25" s="82"/>
      <c r="O25" s="82"/>
      <c r="Q25" s="82"/>
      <c r="R25" s="83"/>
      <c r="S25" s="82"/>
      <c r="T25" s="82"/>
      <c r="U25" s="107">
        <v>5000</v>
      </c>
      <c r="V25" s="82"/>
      <c r="W25" s="84"/>
    </row>
    <row r="26" spans="1:23" x14ac:dyDescent="0.25">
      <c r="A26" s="4">
        <v>45027</v>
      </c>
      <c r="B26" s="17" t="s">
        <v>17</v>
      </c>
      <c r="C26" s="13">
        <v>5000</v>
      </c>
      <c r="D26" s="17"/>
      <c r="E26" s="80">
        <f t="shared" si="0"/>
        <v>528</v>
      </c>
      <c r="G26" s="82"/>
      <c r="H26" s="82"/>
      <c r="I26" s="82"/>
      <c r="J26" s="82"/>
      <c r="K26" s="83"/>
      <c r="L26" s="82"/>
      <c r="M26" s="83"/>
      <c r="N26" s="13">
        <v>5000</v>
      </c>
      <c r="O26" s="82"/>
      <c r="Q26" s="82"/>
      <c r="R26" s="83"/>
      <c r="S26" s="82"/>
      <c r="T26" s="82"/>
      <c r="U26" s="83"/>
      <c r="V26" s="82"/>
      <c r="W26" s="84"/>
    </row>
    <row r="27" spans="1:23" x14ac:dyDescent="0.25">
      <c r="A27" s="4">
        <v>45030</v>
      </c>
      <c r="B27" s="17" t="s">
        <v>18</v>
      </c>
      <c r="C27" s="13">
        <v>185</v>
      </c>
      <c r="D27" s="17"/>
      <c r="E27" s="80">
        <f t="shared" si="0"/>
        <v>343</v>
      </c>
      <c r="G27" s="82"/>
      <c r="H27" s="82"/>
      <c r="I27" s="82"/>
      <c r="J27" s="82"/>
      <c r="K27" s="116">
        <v>185</v>
      </c>
      <c r="L27" s="82"/>
      <c r="M27" s="83"/>
      <c r="N27" s="82"/>
      <c r="O27" s="82"/>
      <c r="Q27" s="82"/>
      <c r="R27" s="83"/>
      <c r="S27" s="82"/>
      <c r="T27" s="82"/>
      <c r="U27" s="83"/>
      <c r="V27" s="82"/>
      <c r="W27" s="84"/>
    </row>
    <row r="28" spans="1:23" x14ac:dyDescent="0.25">
      <c r="A28" s="4">
        <v>45035</v>
      </c>
      <c r="B28" s="20" t="s">
        <v>8</v>
      </c>
      <c r="C28" s="13"/>
      <c r="D28" s="6">
        <v>15</v>
      </c>
      <c r="E28" s="80">
        <f t="shared" si="0"/>
        <v>358</v>
      </c>
      <c r="G28" s="82"/>
      <c r="H28" s="82"/>
      <c r="I28" s="82"/>
      <c r="J28" s="82"/>
      <c r="K28" s="83"/>
      <c r="L28" s="82"/>
      <c r="M28" s="83"/>
      <c r="N28" s="82"/>
      <c r="O28" s="82"/>
      <c r="Q28" s="6">
        <v>15</v>
      </c>
      <c r="R28" s="83"/>
      <c r="S28" s="82"/>
      <c r="T28" s="82"/>
      <c r="U28" s="83"/>
      <c r="V28" s="132"/>
      <c r="W28" s="84"/>
    </row>
    <row r="29" spans="1:23" x14ac:dyDescent="0.25">
      <c r="A29" s="4">
        <v>45044</v>
      </c>
      <c r="B29" s="17" t="s">
        <v>19</v>
      </c>
      <c r="C29" s="17"/>
      <c r="D29" s="21"/>
      <c r="E29" s="80">
        <f t="shared" si="0"/>
        <v>358</v>
      </c>
      <c r="G29" s="82"/>
      <c r="H29" s="82"/>
      <c r="I29" s="82"/>
      <c r="J29" s="82"/>
      <c r="K29" s="83"/>
      <c r="L29" s="82"/>
      <c r="M29" s="83"/>
      <c r="N29" s="82"/>
      <c r="O29" s="82"/>
      <c r="Q29" s="21"/>
      <c r="R29" s="83"/>
      <c r="S29" s="82"/>
      <c r="T29" s="82"/>
      <c r="U29" s="83"/>
      <c r="V29" s="82"/>
      <c r="W29" s="84"/>
    </row>
    <row r="30" spans="1:23" x14ac:dyDescent="0.25">
      <c r="A30" s="4"/>
      <c r="B30" s="17" t="s">
        <v>20</v>
      </c>
      <c r="C30" s="17"/>
      <c r="D30" s="21">
        <v>24</v>
      </c>
      <c r="E30" s="80">
        <f t="shared" si="0"/>
        <v>382</v>
      </c>
      <c r="G30" s="82"/>
      <c r="H30" s="82"/>
      <c r="I30" s="82"/>
      <c r="J30" s="82"/>
      <c r="K30" s="83"/>
      <c r="L30" s="82"/>
      <c r="M30" s="83"/>
      <c r="N30" s="82"/>
      <c r="O30" s="82"/>
      <c r="Q30" s="21"/>
      <c r="R30" s="21">
        <v>24</v>
      </c>
      <c r="S30" s="82"/>
      <c r="T30" s="82"/>
      <c r="U30" s="83"/>
      <c r="V30" s="133"/>
      <c r="W30" s="84"/>
    </row>
    <row r="31" spans="1:23" x14ac:dyDescent="0.25">
      <c r="A31" s="4">
        <v>45044</v>
      </c>
      <c r="B31" s="17" t="s">
        <v>21</v>
      </c>
      <c r="C31" s="17"/>
      <c r="D31" s="107">
        <v>120</v>
      </c>
      <c r="E31" s="80">
        <f t="shared" si="0"/>
        <v>502</v>
      </c>
      <c r="G31" s="82"/>
      <c r="H31" s="82"/>
      <c r="I31" s="82"/>
      <c r="J31" s="82"/>
      <c r="K31" s="83"/>
      <c r="L31" s="82"/>
      <c r="M31" s="83"/>
      <c r="N31" s="82"/>
      <c r="O31" s="82"/>
      <c r="Q31" s="82"/>
      <c r="R31" s="107">
        <v>120</v>
      </c>
      <c r="S31" s="82"/>
      <c r="T31" s="82"/>
      <c r="U31" s="83"/>
      <c r="V31" s="82"/>
      <c r="W31" s="84"/>
    </row>
    <row r="32" spans="1:23" x14ac:dyDescent="0.25">
      <c r="A32" s="4">
        <v>45044</v>
      </c>
      <c r="B32" s="17" t="s">
        <v>22</v>
      </c>
      <c r="C32" s="15"/>
      <c r="D32" s="108">
        <v>75</v>
      </c>
      <c r="E32" s="80">
        <f t="shared" si="0"/>
        <v>577</v>
      </c>
      <c r="G32" s="82"/>
      <c r="H32" s="82"/>
      <c r="I32" s="82"/>
      <c r="J32" s="82"/>
      <c r="K32" s="83"/>
      <c r="L32" s="82"/>
      <c r="M32" s="83"/>
      <c r="N32" s="82"/>
      <c r="O32" s="82"/>
      <c r="Q32" s="82"/>
      <c r="R32" s="108">
        <v>75</v>
      </c>
      <c r="S32" s="82"/>
      <c r="T32" s="82"/>
      <c r="U32" s="83"/>
      <c r="V32" s="82"/>
      <c r="W32" s="84"/>
    </row>
    <row r="33" spans="1:23" x14ac:dyDescent="0.25">
      <c r="A33" s="14">
        <v>45051</v>
      </c>
      <c r="B33" s="12" t="s">
        <v>14</v>
      </c>
      <c r="C33" s="13"/>
      <c r="D33" s="13">
        <v>50</v>
      </c>
      <c r="E33" s="80">
        <f t="shared" si="0"/>
        <v>627</v>
      </c>
      <c r="G33" s="82"/>
      <c r="H33" s="82"/>
      <c r="I33" s="82"/>
      <c r="J33" s="82"/>
      <c r="K33" s="83"/>
      <c r="L33" s="82"/>
      <c r="M33" s="83"/>
      <c r="N33" s="82"/>
      <c r="O33" s="82"/>
      <c r="Q33" s="13">
        <v>50</v>
      </c>
      <c r="R33" s="13"/>
      <c r="S33" s="82"/>
      <c r="T33" s="82"/>
      <c r="U33" s="83"/>
      <c r="V33" s="132"/>
      <c r="W33" s="84"/>
    </row>
    <row r="34" spans="1:23" x14ac:dyDescent="0.25">
      <c r="A34" s="4">
        <v>45062</v>
      </c>
      <c r="B34" s="20" t="s">
        <v>8</v>
      </c>
      <c r="C34" s="13"/>
      <c r="D34" s="6">
        <v>15</v>
      </c>
      <c r="E34" s="80">
        <f t="shared" si="0"/>
        <v>642</v>
      </c>
      <c r="G34" s="82"/>
      <c r="H34" s="82"/>
      <c r="I34" s="82"/>
      <c r="J34" s="82"/>
      <c r="K34" s="83"/>
      <c r="L34" s="82"/>
      <c r="M34" s="83"/>
      <c r="N34" s="82"/>
      <c r="O34" s="82"/>
      <c r="Q34" s="6">
        <v>15</v>
      </c>
      <c r="R34" s="13"/>
      <c r="S34" s="82"/>
      <c r="T34" s="82"/>
      <c r="U34" s="83"/>
      <c r="V34" s="132"/>
      <c r="W34" s="84"/>
    </row>
    <row r="35" spans="1:23" x14ac:dyDescent="0.25">
      <c r="A35" s="4">
        <v>45064</v>
      </c>
      <c r="B35" s="17" t="s">
        <v>23</v>
      </c>
      <c r="C35" s="13"/>
      <c r="D35" s="13"/>
      <c r="E35" s="80">
        <f t="shared" si="0"/>
        <v>642</v>
      </c>
      <c r="G35" s="82"/>
      <c r="H35" s="82"/>
      <c r="I35" s="82"/>
      <c r="J35" s="82"/>
      <c r="K35" s="83"/>
      <c r="L35" s="82"/>
      <c r="M35" s="83"/>
      <c r="N35" s="82"/>
      <c r="O35" s="82"/>
      <c r="Q35" s="82"/>
      <c r="R35" s="13"/>
      <c r="S35" s="82"/>
      <c r="T35" s="82"/>
      <c r="U35" s="83"/>
      <c r="V35" s="82"/>
      <c r="W35" s="84"/>
    </row>
    <row r="36" spans="1:23" x14ac:dyDescent="0.25">
      <c r="A36" s="4"/>
      <c r="B36" s="17" t="s">
        <v>5</v>
      </c>
      <c r="C36" s="13"/>
      <c r="D36" s="13">
        <v>20</v>
      </c>
      <c r="E36" s="80">
        <f t="shared" si="0"/>
        <v>662</v>
      </c>
      <c r="G36" s="82"/>
      <c r="H36" s="82"/>
      <c r="I36" s="82"/>
      <c r="J36" s="82"/>
      <c r="K36" s="83"/>
      <c r="L36" s="82"/>
      <c r="M36" s="83"/>
      <c r="N36" s="82"/>
      <c r="O36" s="82"/>
      <c r="Q36" s="13">
        <v>20</v>
      </c>
      <c r="R36" s="13"/>
      <c r="S36" s="82"/>
      <c r="T36" s="82"/>
      <c r="U36" s="83"/>
      <c r="V36" s="132"/>
      <c r="W36" s="84"/>
    </row>
    <row r="37" spans="1:23" x14ac:dyDescent="0.25">
      <c r="A37" s="4"/>
      <c r="B37" s="17" t="s">
        <v>7</v>
      </c>
      <c r="C37" s="13"/>
      <c r="D37" s="13">
        <v>20</v>
      </c>
      <c r="E37" s="80">
        <f t="shared" si="0"/>
        <v>682</v>
      </c>
      <c r="G37" s="82"/>
      <c r="H37" s="82"/>
      <c r="I37" s="82"/>
      <c r="J37" s="82"/>
      <c r="K37" s="83"/>
      <c r="L37" s="82"/>
      <c r="M37" s="83"/>
      <c r="N37" s="82"/>
      <c r="O37" s="82"/>
      <c r="Q37" s="13">
        <v>20</v>
      </c>
      <c r="R37" s="13"/>
      <c r="S37" s="82"/>
      <c r="T37" s="82"/>
      <c r="U37" s="83"/>
      <c r="V37" s="132"/>
      <c r="W37" s="84"/>
    </row>
    <row r="38" spans="1:23" x14ac:dyDescent="0.25">
      <c r="A38" s="4"/>
      <c r="B38" s="17" t="s">
        <v>4</v>
      </c>
      <c r="C38" s="13"/>
      <c r="D38" s="13">
        <v>14</v>
      </c>
      <c r="E38" s="80">
        <f t="shared" si="0"/>
        <v>696</v>
      </c>
      <c r="G38" s="82"/>
      <c r="H38" s="82"/>
      <c r="I38" s="82"/>
      <c r="J38" s="82"/>
      <c r="K38" s="83"/>
      <c r="L38" s="82"/>
      <c r="M38" s="83"/>
      <c r="N38" s="82"/>
      <c r="O38" s="82"/>
      <c r="Q38" s="13">
        <v>14</v>
      </c>
      <c r="R38" s="13"/>
      <c r="S38" s="82"/>
      <c r="T38" s="82"/>
      <c r="U38" s="83"/>
      <c r="V38" s="132"/>
      <c r="W38" s="84"/>
    </row>
    <row r="39" spans="1:23" x14ac:dyDescent="0.25">
      <c r="A39" s="4">
        <v>45070</v>
      </c>
      <c r="B39" s="17" t="s">
        <v>24</v>
      </c>
      <c r="C39" s="13"/>
      <c r="D39" s="107">
        <v>4960</v>
      </c>
      <c r="E39" s="80">
        <f t="shared" si="0"/>
        <v>5656</v>
      </c>
      <c r="G39" s="82"/>
      <c r="H39" s="82"/>
      <c r="I39" s="82"/>
      <c r="J39" s="82"/>
      <c r="K39" s="83"/>
      <c r="L39" s="82"/>
      <c r="M39" s="83"/>
      <c r="N39" s="82"/>
      <c r="O39" s="82"/>
      <c r="Q39" s="82"/>
      <c r="R39" s="83"/>
      <c r="S39" s="82"/>
      <c r="T39" s="82"/>
      <c r="U39" s="107">
        <v>4960</v>
      </c>
      <c r="V39" s="82"/>
      <c r="W39" s="84"/>
    </row>
    <row r="40" spans="1:23" x14ac:dyDescent="0.25">
      <c r="A40" s="4">
        <v>45080</v>
      </c>
      <c r="B40" s="17" t="s">
        <v>25</v>
      </c>
      <c r="C40" s="13"/>
      <c r="D40" s="10">
        <v>2200</v>
      </c>
      <c r="E40" s="80">
        <f t="shared" si="0"/>
        <v>7856</v>
      </c>
      <c r="G40" s="82"/>
      <c r="H40" s="82"/>
      <c r="I40" s="82"/>
      <c r="J40" s="82"/>
      <c r="K40" s="83"/>
      <c r="L40" s="82"/>
      <c r="M40" s="83"/>
      <c r="N40" s="82"/>
      <c r="O40" s="82"/>
      <c r="Q40" s="82"/>
      <c r="R40" s="83"/>
      <c r="S40" s="82"/>
      <c r="T40" s="82"/>
      <c r="U40" s="10">
        <v>2200</v>
      </c>
      <c r="V40" s="82"/>
      <c r="W40" s="84"/>
    </row>
    <row r="41" spans="1:23" x14ac:dyDescent="0.25">
      <c r="A41" s="4">
        <v>45080</v>
      </c>
      <c r="B41" s="17" t="s">
        <v>26</v>
      </c>
      <c r="C41" s="13"/>
      <c r="D41" s="6"/>
      <c r="E41" s="80">
        <f t="shared" si="0"/>
        <v>7856</v>
      </c>
      <c r="G41" s="82"/>
      <c r="H41" s="82"/>
      <c r="I41" s="82"/>
      <c r="J41" s="82"/>
      <c r="K41" s="83"/>
      <c r="L41" s="82"/>
      <c r="M41" s="83"/>
      <c r="N41" s="82"/>
      <c r="O41" s="82"/>
      <c r="Q41" s="82"/>
      <c r="R41" s="83"/>
      <c r="S41" s="82"/>
      <c r="T41" s="82"/>
      <c r="U41" s="83"/>
      <c r="V41" s="82"/>
      <c r="W41" s="84"/>
    </row>
    <row r="42" spans="1:23" x14ac:dyDescent="0.25">
      <c r="A42" s="4"/>
      <c r="B42" s="17" t="s">
        <v>27</v>
      </c>
      <c r="C42" s="13"/>
      <c r="D42" s="22">
        <v>60</v>
      </c>
      <c r="E42" s="80">
        <f t="shared" si="0"/>
        <v>7916</v>
      </c>
      <c r="G42" s="82"/>
      <c r="H42" s="82"/>
      <c r="I42" s="82"/>
      <c r="J42" s="82"/>
      <c r="K42" s="83"/>
      <c r="L42" s="82"/>
      <c r="M42" s="83"/>
      <c r="N42" s="82"/>
      <c r="O42" s="82"/>
      <c r="Q42" s="22">
        <v>60</v>
      </c>
      <c r="R42" s="83"/>
      <c r="S42" s="82"/>
      <c r="T42" s="82"/>
      <c r="U42" s="83"/>
      <c r="V42" s="132"/>
      <c r="W42" s="84"/>
    </row>
    <row r="43" spans="1:23" x14ac:dyDescent="0.25">
      <c r="A43" s="4">
        <v>45087</v>
      </c>
      <c r="B43" s="17" t="s">
        <v>28</v>
      </c>
      <c r="C43" s="13">
        <v>16</v>
      </c>
      <c r="D43" s="17"/>
      <c r="E43" s="80">
        <f t="shared" si="0"/>
        <v>7900</v>
      </c>
      <c r="G43" s="82"/>
      <c r="H43" s="82"/>
      <c r="I43" s="82"/>
      <c r="J43" s="82"/>
      <c r="K43" s="83"/>
      <c r="L43" s="82"/>
      <c r="M43" s="116">
        <v>16</v>
      </c>
      <c r="N43" s="82"/>
      <c r="O43" s="82"/>
      <c r="Q43" s="17"/>
      <c r="R43" s="83"/>
      <c r="S43" s="82"/>
      <c r="T43" s="82"/>
      <c r="U43" s="83"/>
      <c r="V43" s="82"/>
      <c r="W43" s="84"/>
    </row>
    <row r="44" spans="1:23" x14ac:dyDescent="0.25">
      <c r="A44" s="4">
        <v>45087</v>
      </c>
      <c r="B44" s="17" t="s">
        <v>29</v>
      </c>
      <c r="C44" s="13">
        <v>7200</v>
      </c>
      <c r="D44" s="15"/>
      <c r="E44" s="80">
        <f t="shared" si="0"/>
        <v>700</v>
      </c>
      <c r="G44" s="82"/>
      <c r="H44" s="82"/>
      <c r="I44" s="82"/>
      <c r="J44" s="82"/>
      <c r="K44" s="83"/>
      <c r="L44" s="82"/>
      <c r="M44" s="83"/>
      <c r="N44" s="13">
        <v>7200</v>
      </c>
      <c r="O44" s="82"/>
      <c r="Q44" s="15"/>
      <c r="R44" s="83"/>
      <c r="S44" s="82"/>
      <c r="T44" s="82"/>
      <c r="U44" s="83"/>
      <c r="V44" s="82"/>
      <c r="W44" s="84"/>
    </row>
    <row r="45" spans="1:23" x14ac:dyDescent="0.25">
      <c r="A45" s="4">
        <v>45092</v>
      </c>
      <c r="B45" s="20" t="s">
        <v>8</v>
      </c>
      <c r="C45" s="13"/>
      <c r="D45" s="6">
        <v>15</v>
      </c>
      <c r="E45" s="80">
        <f t="shared" si="0"/>
        <v>715</v>
      </c>
      <c r="G45" s="82"/>
      <c r="H45" s="82"/>
      <c r="I45" s="82"/>
      <c r="J45" s="82"/>
      <c r="K45" s="83"/>
      <c r="L45" s="82"/>
      <c r="M45" s="83"/>
      <c r="N45" s="82"/>
      <c r="O45" s="82"/>
      <c r="Q45" s="6">
        <v>15</v>
      </c>
      <c r="R45" s="83"/>
      <c r="S45" s="82"/>
      <c r="T45" s="82"/>
      <c r="U45" s="83"/>
      <c r="V45" s="132"/>
      <c r="W45" s="84"/>
    </row>
    <row r="46" spans="1:23" x14ac:dyDescent="0.25">
      <c r="A46" s="4">
        <v>45095</v>
      </c>
      <c r="B46" s="17" t="s">
        <v>30</v>
      </c>
      <c r="C46" s="13"/>
      <c r="D46" s="13"/>
      <c r="E46" s="80">
        <f t="shared" si="0"/>
        <v>715</v>
      </c>
      <c r="G46" s="82"/>
      <c r="H46" s="82"/>
      <c r="I46" s="82"/>
      <c r="J46" s="82"/>
      <c r="K46" s="83"/>
      <c r="L46" s="82"/>
      <c r="M46" s="83"/>
      <c r="N46" s="82"/>
      <c r="O46" s="82"/>
      <c r="Q46" s="13"/>
      <c r="R46" s="83"/>
      <c r="S46" s="82"/>
      <c r="T46" s="82"/>
      <c r="U46" s="83"/>
      <c r="V46" s="82"/>
      <c r="W46" s="84"/>
    </row>
    <row r="47" spans="1:23" x14ac:dyDescent="0.25">
      <c r="A47" s="4"/>
      <c r="B47" s="17" t="s">
        <v>7</v>
      </c>
      <c r="C47" s="13"/>
      <c r="D47" s="13">
        <v>20</v>
      </c>
      <c r="E47" s="80">
        <f t="shared" si="0"/>
        <v>735</v>
      </c>
      <c r="G47" s="82"/>
      <c r="H47" s="82"/>
      <c r="I47" s="82"/>
      <c r="J47" s="82"/>
      <c r="K47" s="83"/>
      <c r="L47" s="82"/>
      <c r="M47" s="83"/>
      <c r="N47" s="82"/>
      <c r="O47" s="82"/>
      <c r="Q47" s="13">
        <v>20</v>
      </c>
      <c r="R47" s="83"/>
      <c r="S47" s="82"/>
      <c r="T47" s="82"/>
      <c r="U47" s="83"/>
      <c r="V47" s="132"/>
      <c r="W47" s="84"/>
    </row>
    <row r="48" spans="1:23" x14ac:dyDescent="0.25">
      <c r="A48" s="4"/>
      <c r="B48" s="17" t="s">
        <v>4</v>
      </c>
      <c r="C48" s="13"/>
      <c r="D48" s="13">
        <v>14</v>
      </c>
      <c r="E48" s="80">
        <f t="shared" si="0"/>
        <v>749</v>
      </c>
      <c r="G48" s="82"/>
      <c r="H48" s="82"/>
      <c r="I48" s="82"/>
      <c r="J48" s="82"/>
      <c r="K48" s="83"/>
      <c r="L48" s="82"/>
      <c r="M48" s="83"/>
      <c r="N48" s="82"/>
      <c r="O48" s="82"/>
      <c r="Q48" s="13">
        <v>14</v>
      </c>
      <c r="R48" s="83"/>
      <c r="S48" s="82"/>
      <c r="T48" s="82"/>
      <c r="U48" s="83"/>
      <c r="V48" s="132"/>
      <c r="W48" s="84"/>
    </row>
    <row r="49" spans="1:23" x14ac:dyDescent="0.25">
      <c r="A49" s="4"/>
      <c r="B49" s="17" t="s">
        <v>5</v>
      </c>
      <c r="C49" s="13"/>
      <c r="D49" s="13">
        <v>20</v>
      </c>
      <c r="E49" s="80">
        <f t="shared" si="0"/>
        <v>769</v>
      </c>
      <c r="G49" s="82"/>
      <c r="H49" s="82"/>
      <c r="I49" s="82"/>
      <c r="J49" s="82"/>
      <c r="K49" s="83"/>
      <c r="L49" s="82"/>
      <c r="M49" s="83"/>
      <c r="N49" s="82"/>
      <c r="O49" s="82"/>
      <c r="Q49" s="13">
        <v>20</v>
      </c>
      <c r="R49" s="83"/>
      <c r="S49" s="82"/>
      <c r="T49" s="82"/>
      <c r="U49" s="83"/>
      <c r="V49" s="132"/>
      <c r="W49" s="84"/>
    </row>
    <row r="50" spans="1:23" x14ac:dyDescent="0.25">
      <c r="A50" s="4">
        <v>45106</v>
      </c>
      <c r="B50" s="17" t="s">
        <v>31</v>
      </c>
      <c r="C50" s="13"/>
      <c r="D50" s="13"/>
      <c r="E50" s="80">
        <f t="shared" si="0"/>
        <v>769</v>
      </c>
      <c r="G50" s="82"/>
      <c r="H50" s="82"/>
      <c r="I50" s="82"/>
      <c r="J50" s="82"/>
      <c r="K50" s="83"/>
      <c r="L50" s="82"/>
      <c r="M50" s="83"/>
      <c r="N50" s="82"/>
      <c r="O50" s="82"/>
      <c r="Q50" s="13"/>
      <c r="R50" s="83"/>
      <c r="S50" s="82"/>
      <c r="T50" s="82"/>
      <c r="U50" s="83"/>
      <c r="V50" s="82"/>
      <c r="W50" s="84"/>
    </row>
    <row r="51" spans="1:23" x14ac:dyDescent="0.25">
      <c r="A51" s="4"/>
      <c r="B51" s="17" t="s">
        <v>32</v>
      </c>
      <c r="C51" s="13"/>
      <c r="D51" s="13">
        <v>31</v>
      </c>
      <c r="E51" s="80">
        <f t="shared" si="0"/>
        <v>800</v>
      </c>
      <c r="G51" s="82"/>
      <c r="H51" s="82"/>
      <c r="I51" s="82"/>
      <c r="J51" s="82"/>
      <c r="K51" s="83"/>
      <c r="L51" s="82"/>
      <c r="M51" s="83"/>
      <c r="N51" s="82"/>
      <c r="O51" s="82"/>
      <c r="Q51" s="82"/>
      <c r="R51" s="83"/>
      <c r="S51" s="13">
        <v>31</v>
      </c>
      <c r="T51" s="82"/>
      <c r="U51" s="83"/>
      <c r="V51" s="82"/>
      <c r="W51" s="84"/>
    </row>
    <row r="52" spans="1:23" x14ac:dyDescent="0.25">
      <c r="A52" s="4"/>
      <c r="B52" s="17" t="s">
        <v>33</v>
      </c>
      <c r="C52" s="13"/>
      <c r="D52" s="13">
        <v>20</v>
      </c>
      <c r="E52" s="80">
        <f t="shared" si="0"/>
        <v>820</v>
      </c>
      <c r="G52" s="82"/>
      <c r="H52" s="82"/>
      <c r="I52" s="82"/>
      <c r="J52" s="82"/>
      <c r="K52" s="83"/>
      <c r="L52" s="82"/>
      <c r="M52" s="83"/>
      <c r="N52" s="82"/>
      <c r="O52" s="82"/>
      <c r="Q52" s="82"/>
      <c r="R52" s="83"/>
      <c r="S52" s="13">
        <v>20</v>
      </c>
      <c r="T52" s="82"/>
      <c r="U52" s="83"/>
      <c r="V52" s="82"/>
      <c r="W52" s="84"/>
    </row>
    <row r="53" spans="1:23" x14ac:dyDescent="0.25">
      <c r="A53" s="4"/>
      <c r="B53" s="17" t="s">
        <v>34</v>
      </c>
      <c r="C53" s="13"/>
      <c r="D53" s="13">
        <v>150</v>
      </c>
      <c r="E53" s="80">
        <f t="shared" si="0"/>
        <v>970</v>
      </c>
      <c r="G53" s="82"/>
      <c r="H53" s="82"/>
      <c r="I53" s="82"/>
      <c r="J53" s="82"/>
      <c r="K53" s="83"/>
      <c r="L53" s="82"/>
      <c r="M53" s="83"/>
      <c r="N53" s="82"/>
      <c r="O53" s="82"/>
      <c r="Q53" s="13">
        <v>150</v>
      </c>
      <c r="R53" s="83"/>
      <c r="S53" s="82"/>
      <c r="T53" s="82"/>
      <c r="U53" s="83"/>
      <c r="V53" s="132"/>
      <c r="W53" s="84"/>
    </row>
    <row r="54" spans="1:23" x14ac:dyDescent="0.25">
      <c r="A54" s="4"/>
      <c r="B54" s="17" t="s">
        <v>35</v>
      </c>
      <c r="C54" s="13"/>
      <c r="D54" s="13">
        <v>150</v>
      </c>
      <c r="E54" s="80">
        <f t="shared" si="0"/>
        <v>1120</v>
      </c>
      <c r="G54" s="82"/>
      <c r="H54" s="82"/>
      <c r="I54" s="82"/>
      <c r="J54" s="82"/>
      <c r="K54" s="83"/>
      <c r="L54" s="82"/>
      <c r="M54" s="83"/>
      <c r="N54" s="82"/>
      <c r="O54" s="82"/>
      <c r="Q54" s="13">
        <v>150</v>
      </c>
      <c r="R54" s="83"/>
      <c r="S54" s="82"/>
      <c r="T54" s="82"/>
      <c r="U54" s="83"/>
      <c r="V54" s="132"/>
      <c r="W54" s="84"/>
    </row>
    <row r="55" spans="1:23" x14ac:dyDescent="0.25">
      <c r="A55" s="4">
        <v>45108</v>
      </c>
      <c r="B55" s="23" t="s">
        <v>165</v>
      </c>
      <c r="C55" s="13"/>
      <c r="D55" s="13"/>
      <c r="E55" s="80">
        <f t="shared" si="0"/>
        <v>1120</v>
      </c>
      <c r="G55" s="82"/>
      <c r="H55" s="82"/>
      <c r="I55" s="82"/>
      <c r="J55" s="82"/>
      <c r="K55" s="83"/>
      <c r="L55" s="82"/>
      <c r="M55" s="83"/>
      <c r="N55" s="82"/>
      <c r="O55" s="82"/>
      <c r="Q55" s="13"/>
      <c r="R55" s="83"/>
      <c r="S55" s="82"/>
      <c r="T55" s="82"/>
      <c r="U55" s="83"/>
      <c r="V55" s="82"/>
      <c r="W55" s="84"/>
    </row>
    <row r="56" spans="1:23" x14ac:dyDescent="0.25">
      <c r="A56" s="4"/>
      <c r="B56" s="17" t="s">
        <v>36</v>
      </c>
      <c r="C56" s="13"/>
      <c r="D56" s="13">
        <v>3000</v>
      </c>
      <c r="E56" s="80">
        <f t="shared" si="0"/>
        <v>4120</v>
      </c>
      <c r="G56" s="82"/>
      <c r="H56" s="82"/>
      <c r="I56" s="82"/>
      <c r="J56" s="82"/>
      <c r="K56" s="83"/>
      <c r="L56" s="82"/>
      <c r="M56" s="83"/>
      <c r="N56" s="82"/>
      <c r="O56" s="82"/>
      <c r="Q56" s="13">
        <v>3000</v>
      </c>
      <c r="R56" s="83"/>
      <c r="S56" s="82"/>
      <c r="T56" s="82"/>
      <c r="U56" s="83"/>
      <c r="V56" s="132"/>
      <c r="W56" s="84"/>
    </row>
    <row r="57" spans="1:23" x14ac:dyDescent="0.25">
      <c r="A57" s="4">
        <v>45114</v>
      </c>
      <c r="B57" s="17" t="s">
        <v>37</v>
      </c>
      <c r="C57" s="13"/>
      <c r="D57" s="13"/>
      <c r="E57" s="80">
        <f t="shared" si="0"/>
        <v>4120</v>
      </c>
      <c r="G57" s="82"/>
      <c r="H57" s="82"/>
      <c r="I57" s="82"/>
      <c r="J57" s="82"/>
      <c r="K57" s="83"/>
      <c r="L57" s="82"/>
      <c r="M57" s="83"/>
      <c r="N57" s="82"/>
      <c r="O57" s="82"/>
      <c r="Q57" s="13"/>
      <c r="R57" s="83"/>
      <c r="S57" s="82"/>
      <c r="T57" s="82"/>
      <c r="U57" s="83"/>
      <c r="V57" s="82"/>
      <c r="W57" s="84"/>
    </row>
    <row r="58" spans="1:23" x14ac:dyDescent="0.25">
      <c r="A58" s="4"/>
      <c r="B58" s="17" t="s">
        <v>38</v>
      </c>
      <c r="C58" s="13"/>
      <c r="D58" s="13">
        <v>500</v>
      </c>
      <c r="E58" s="80">
        <f t="shared" si="0"/>
        <v>4620</v>
      </c>
      <c r="G58" s="82"/>
      <c r="H58" s="82"/>
      <c r="I58" s="82"/>
      <c r="J58" s="82"/>
      <c r="K58" s="83"/>
      <c r="L58" s="82"/>
      <c r="M58" s="83"/>
      <c r="N58" s="82"/>
      <c r="O58" s="82"/>
      <c r="Q58" s="13">
        <v>500</v>
      </c>
      <c r="R58" s="83"/>
      <c r="S58" s="82"/>
      <c r="T58" s="82"/>
      <c r="U58" s="83"/>
      <c r="V58" s="132"/>
      <c r="W58" s="84"/>
    </row>
    <row r="59" spans="1:23" x14ac:dyDescent="0.25">
      <c r="A59" s="4"/>
      <c r="B59" s="17" t="s">
        <v>5</v>
      </c>
      <c r="C59" s="13"/>
      <c r="D59" s="13">
        <v>40</v>
      </c>
      <c r="E59" s="80">
        <f t="shared" si="0"/>
        <v>4660</v>
      </c>
      <c r="G59" s="82"/>
      <c r="H59" s="82"/>
      <c r="I59" s="82"/>
      <c r="J59" s="82"/>
      <c r="K59" s="83"/>
      <c r="L59" s="82"/>
      <c r="M59" s="83"/>
      <c r="N59" s="82"/>
      <c r="O59" s="82"/>
      <c r="Q59" s="13">
        <v>40</v>
      </c>
      <c r="R59" s="83"/>
      <c r="S59" s="82"/>
      <c r="T59" s="82"/>
      <c r="U59" s="83"/>
      <c r="V59" s="132"/>
      <c r="W59" s="84"/>
    </row>
    <row r="60" spans="1:23" x14ac:dyDescent="0.25">
      <c r="A60" s="4"/>
      <c r="B60" s="17" t="s">
        <v>4</v>
      </c>
      <c r="C60" s="13"/>
      <c r="D60" s="13">
        <v>15</v>
      </c>
      <c r="E60" s="80">
        <f t="shared" si="0"/>
        <v>4675</v>
      </c>
      <c r="G60" s="82"/>
      <c r="H60" s="82"/>
      <c r="I60" s="82"/>
      <c r="J60" s="82"/>
      <c r="K60" s="83"/>
      <c r="L60" s="82"/>
      <c r="M60" s="83"/>
      <c r="N60" s="82"/>
      <c r="O60" s="82"/>
      <c r="Q60" s="13">
        <v>15</v>
      </c>
      <c r="R60" s="83"/>
      <c r="S60" s="82"/>
      <c r="T60" s="82"/>
      <c r="U60" s="83"/>
      <c r="V60" s="132"/>
      <c r="W60" s="84"/>
    </row>
    <row r="61" spans="1:23" x14ac:dyDescent="0.25">
      <c r="A61" s="4"/>
      <c r="B61" s="17" t="s">
        <v>39</v>
      </c>
      <c r="C61" s="13"/>
      <c r="D61" s="13">
        <v>100</v>
      </c>
      <c r="E61" s="80">
        <f t="shared" si="0"/>
        <v>4775</v>
      </c>
      <c r="G61" s="82"/>
      <c r="H61" s="82"/>
      <c r="I61" s="82"/>
      <c r="J61" s="82"/>
      <c r="K61" s="83"/>
      <c r="L61" s="82"/>
      <c r="M61" s="83"/>
      <c r="N61" s="82"/>
      <c r="O61" s="82"/>
      <c r="Q61" s="13">
        <v>100</v>
      </c>
      <c r="R61" s="83"/>
      <c r="S61" s="82"/>
      <c r="T61" s="82"/>
      <c r="U61" s="83"/>
      <c r="V61" s="132"/>
      <c r="W61" s="84"/>
    </row>
    <row r="62" spans="1:23" x14ac:dyDescent="0.25">
      <c r="A62" s="4"/>
      <c r="B62" s="17" t="s">
        <v>40</v>
      </c>
      <c r="C62" s="13"/>
      <c r="D62" s="13">
        <v>20</v>
      </c>
      <c r="E62" s="80">
        <f t="shared" si="0"/>
        <v>4795</v>
      </c>
      <c r="G62" s="82"/>
      <c r="H62" s="82"/>
      <c r="I62" s="82"/>
      <c r="J62" s="82"/>
      <c r="K62" s="83"/>
      <c r="L62" s="82"/>
      <c r="M62" s="83"/>
      <c r="N62" s="82"/>
      <c r="O62" s="82"/>
      <c r="Q62" s="13">
        <v>20</v>
      </c>
      <c r="R62" s="83"/>
      <c r="S62" s="82"/>
      <c r="T62" s="82"/>
      <c r="U62" s="83"/>
      <c r="V62" s="132"/>
      <c r="W62" s="84"/>
    </row>
    <row r="63" spans="1:23" x14ac:dyDescent="0.25">
      <c r="A63" s="4"/>
      <c r="B63" s="17" t="s">
        <v>7</v>
      </c>
      <c r="C63" s="13"/>
      <c r="D63" s="13">
        <v>20</v>
      </c>
      <c r="E63" s="80">
        <f t="shared" si="0"/>
        <v>4815</v>
      </c>
      <c r="G63" s="82"/>
      <c r="H63" s="82"/>
      <c r="I63" s="82"/>
      <c r="J63" s="82"/>
      <c r="K63" s="83"/>
      <c r="L63" s="82"/>
      <c r="M63" s="83"/>
      <c r="N63" s="82"/>
      <c r="O63" s="82"/>
      <c r="Q63" s="13">
        <v>20</v>
      </c>
      <c r="R63" s="83"/>
      <c r="S63" s="82"/>
      <c r="T63" s="82"/>
      <c r="U63" s="83"/>
      <c r="V63" s="132"/>
      <c r="W63" s="84"/>
    </row>
    <row r="64" spans="1:23" x14ac:dyDescent="0.25">
      <c r="A64" s="4">
        <v>45118</v>
      </c>
      <c r="B64" s="17" t="s">
        <v>28</v>
      </c>
      <c r="C64" s="13">
        <v>16</v>
      </c>
      <c r="D64" s="17"/>
      <c r="E64" s="80">
        <f t="shared" si="0"/>
        <v>4799</v>
      </c>
      <c r="G64" s="82"/>
      <c r="H64" s="82"/>
      <c r="I64" s="82"/>
      <c r="J64" s="82"/>
      <c r="K64" s="83"/>
      <c r="L64" s="82"/>
      <c r="M64" s="116">
        <v>16</v>
      </c>
      <c r="N64" s="82"/>
      <c r="O64" s="82"/>
      <c r="Q64" s="82"/>
      <c r="R64" s="83"/>
      <c r="S64" s="82"/>
      <c r="T64" s="82"/>
      <c r="U64" s="83"/>
      <c r="V64" s="82"/>
      <c r="W64" s="84"/>
    </row>
    <row r="65" spans="1:23" x14ac:dyDescent="0.25">
      <c r="A65" s="4">
        <v>45122</v>
      </c>
      <c r="B65" s="20" t="s">
        <v>8</v>
      </c>
      <c r="C65" s="13"/>
      <c r="D65" s="6">
        <v>15</v>
      </c>
      <c r="E65" s="80">
        <f t="shared" si="0"/>
        <v>4814</v>
      </c>
      <c r="G65" s="82"/>
      <c r="H65" s="82"/>
      <c r="I65" s="82"/>
      <c r="J65" s="82"/>
      <c r="K65" s="83"/>
      <c r="L65" s="82"/>
      <c r="M65" s="83"/>
      <c r="N65" s="82"/>
      <c r="O65" s="82"/>
      <c r="Q65" s="6">
        <v>15</v>
      </c>
      <c r="R65" s="83"/>
      <c r="S65" s="82"/>
      <c r="T65" s="82"/>
      <c r="U65" s="83"/>
      <c r="V65" s="132"/>
      <c r="W65" s="84"/>
    </row>
    <row r="66" spans="1:23" x14ac:dyDescent="0.25">
      <c r="A66" s="4">
        <v>45127</v>
      </c>
      <c r="B66" s="17" t="s">
        <v>41</v>
      </c>
      <c r="C66" s="13"/>
      <c r="D66" s="6"/>
      <c r="E66" s="80">
        <f t="shared" si="0"/>
        <v>4814</v>
      </c>
      <c r="G66" s="82"/>
      <c r="H66" s="82"/>
      <c r="I66" s="82"/>
      <c r="J66" s="82"/>
      <c r="K66" s="83"/>
      <c r="L66" s="82"/>
      <c r="M66" s="83"/>
      <c r="N66" s="82"/>
      <c r="O66" s="82"/>
      <c r="Q66" s="6"/>
      <c r="R66" s="83"/>
      <c r="S66" s="82"/>
      <c r="T66" s="82"/>
      <c r="U66" s="83"/>
      <c r="V66" s="82"/>
      <c r="W66" s="84"/>
    </row>
    <row r="67" spans="1:23" x14ac:dyDescent="0.25">
      <c r="A67" s="4"/>
      <c r="B67" s="17" t="s">
        <v>42</v>
      </c>
      <c r="C67" s="13"/>
      <c r="D67" s="6">
        <v>200</v>
      </c>
      <c r="E67" s="80">
        <f t="shared" si="0"/>
        <v>5014</v>
      </c>
      <c r="G67" s="82"/>
      <c r="H67" s="82"/>
      <c r="I67" s="82"/>
      <c r="J67" s="82"/>
      <c r="K67" s="83"/>
      <c r="L67" s="82"/>
      <c r="M67" s="83"/>
      <c r="N67" s="82"/>
      <c r="O67" s="82"/>
      <c r="Q67" s="6">
        <v>200</v>
      </c>
      <c r="R67" s="83"/>
      <c r="S67" s="82"/>
      <c r="T67" s="82"/>
      <c r="U67" s="83"/>
      <c r="V67" s="132"/>
      <c r="W67" s="84"/>
    </row>
    <row r="68" spans="1:23" x14ac:dyDescent="0.25">
      <c r="A68" s="4"/>
      <c r="B68" s="17" t="s">
        <v>43</v>
      </c>
      <c r="C68" s="13"/>
      <c r="D68" s="6">
        <v>22</v>
      </c>
      <c r="E68" s="80">
        <f t="shared" si="0"/>
        <v>5036</v>
      </c>
      <c r="G68" s="82"/>
      <c r="H68" s="82"/>
      <c r="I68" s="82"/>
      <c r="J68" s="82"/>
      <c r="K68" s="83"/>
      <c r="L68" s="82"/>
      <c r="M68" s="83"/>
      <c r="N68" s="82"/>
      <c r="O68" s="82"/>
      <c r="Q68" s="82"/>
      <c r="S68" s="6">
        <v>22</v>
      </c>
      <c r="T68" s="82"/>
      <c r="U68" s="83"/>
      <c r="V68" s="82"/>
      <c r="W68" s="84"/>
    </row>
    <row r="69" spans="1:23" x14ac:dyDescent="0.25">
      <c r="A69" s="4">
        <v>45129</v>
      </c>
      <c r="B69" s="17" t="s">
        <v>44</v>
      </c>
      <c r="C69" s="10">
        <v>72</v>
      </c>
      <c r="D69" s="17"/>
      <c r="E69" s="80">
        <f t="shared" si="0"/>
        <v>4964</v>
      </c>
      <c r="G69" s="82"/>
      <c r="H69" s="10"/>
      <c r="I69" s="10">
        <v>72</v>
      </c>
      <c r="J69" s="82"/>
      <c r="K69" s="83"/>
      <c r="L69" s="82"/>
      <c r="M69" s="83"/>
      <c r="N69" s="82"/>
      <c r="O69" s="82"/>
      <c r="Q69" s="82"/>
      <c r="R69" s="83"/>
      <c r="S69" s="82"/>
      <c r="T69" s="82"/>
      <c r="U69" s="83"/>
      <c r="V69" s="82"/>
      <c r="W69" s="84"/>
    </row>
    <row r="70" spans="1:23" x14ac:dyDescent="0.25">
      <c r="A70" s="4"/>
      <c r="B70" s="17" t="s">
        <v>45</v>
      </c>
      <c r="C70" s="13"/>
      <c r="D70" s="11"/>
      <c r="E70" s="80">
        <f t="shared" si="0"/>
        <v>4964</v>
      </c>
      <c r="G70" s="82"/>
      <c r="H70" s="82"/>
      <c r="I70" s="82"/>
      <c r="J70" s="82"/>
      <c r="K70" s="83"/>
      <c r="L70" s="82"/>
      <c r="M70" s="83"/>
      <c r="N70" s="82"/>
      <c r="O70" s="82"/>
      <c r="Q70" s="82"/>
      <c r="S70" s="82"/>
      <c r="T70" s="82"/>
      <c r="U70" s="83"/>
      <c r="V70" s="82"/>
      <c r="W70" s="84"/>
    </row>
    <row r="71" spans="1:23" x14ac:dyDescent="0.25">
      <c r="A71" s="4"/>
      <c r="B71" s="17" t="s">
        <v>46</v>
      </c>
      <c r="C71" s="13"/>
      <c r="D71" s="110">
        <v>150</v>
      </c>
      <c r="E71" s="7">
        <f t="shared" ref="E71:E134" si="1">+E70-C71+D71</f>
        <v>5114</v>
      </c>
      <c r="G71" s="82"/>
      <c r="H71" s="82"/>
      <c r="I71" s="82"/>
      <c r="J71" s="82"/>
      <c r="K71" s="83"/>
      <c r="L71" s="82"/>
      <c r="M71" s="83"/>
      <c r="N71" s="82"/>
      <c r="O71" s="82"/>
      <c r="Q71" s="110">
        <v>150</v>
      </c>
      <c r="R71" s="83"/>
      <c r="S71" s="82"/>
      <c r="T71" s="82"/>
      <c r="U71" s="83"/>
      <c r="V71" s="132"/>
      <c r="W71" s="84"/>
    </row>
    <row r="72" spans="1:23" x14ac:dyDescent="0.25">
      <c r="A72" s="4"/>
      <c r="B72" s="17" t="s">
        <v>47</v>
      </c>
      <c r="C72" s="13"/>
      <c r="D72" s="22">
        <v>20</v>
      </c>
      <c r="E72" s="80">
        <f t="shared" si="1"/>
        <v>5134</v>
      </c>
      <c r="G72" s="82"/>
      <c r="H72" s="82"/>
      <c r="I72" s="82"/>
      <c r="J72" s="82"/>
      <c r="K72" s="83"/>
      <c r="L72" s="82"/>
      <c r="M72" s="83"/>
      <c r="N72" s="82"/>
      <c r="O72" s="82"/>
      <c r="Q72" s="82"/>
      <c r="R72" s="83"/>
      <c r="S72" s="22">
        <v>20</v>
      </c>
      <c r="T72" s="82"/>
      <c r="U72" s="83"/>
      <c r="V72" s="82"/>
      <c r="W72" s="84"/>
    </row>
    <row r="73" spans="1:23" x14ac:dyDescent="0.25">
      <c r="A73" s="4">
        <v>45149</v>
      </c>
      <c r="B73" s="17" t="s">
        <v>48</v>
      </c>
      <c r="C73" s="13">
        <v>5000</v>
      </c>
      <c r="D73" s="6"/>
      <c r="E73" s="80">
        <f t="shared" si="1"/>
        <v>134</v>
      </c>
      <c r="G73" s="82"/>
      <c r="H73" s="82"/>
      <c r="I73" s="82"/>
      <c r="J73" s="82"/>
      <c r="K73" s="83"/>
      <c r="L73" s="82"/>
      <c r="M73" s="83"/>
      <c r="N73" s="13">
        <v>5000</v>
      </c>
      <c r="O73" s="82"/>
      <c r="Q73" s="82"/>
      <c r="R73" s="83"/>
      <c r="S73" s="82"/>
      <c r="T73" s="82"/>
      <c r="U73" s="83"/>
      <c r="V73" s="82"/>
      <c r="W73" s="84"/>
    </row>
    <row r="74" spans="1:23" x14ac:dyDescent="0.25">
      <c r="A74" s="4">
        <v>45140</v>
      </c>
      <c r="B74" s="17" t="s">
        <v>49</v>
      </c>
      <c r="C74" s="17"/>
      <c r="D74" s="6"/>
      <c r="E74" s="80">
        <f t="shared" si="1"/>
        <v>134</v>
      </c>
      <c r="G74" s="82"/>
      <c r="H74" s="82"/>
      <c r="I74" s="82"/>
      <c r="J74" s="82"/>
      <c r="K74" s="83"/>
      <c r="L74" s="82"/>
      <c r="M74" s="83"/>
      <c r="N74" s="82"/>
      <c r="O74" s="82"/>
      <c r="Q74" s="6"/>
      <c r="R74" s="83"/>
      <c r="S74" s="82"/>
      <c r="T74" s="82"/>
      <c r="U74" s="83"/>
      <c r="V74" s="82"/>
      <c r="W74" s="84"/>
    </row>
    <row r="75" spans="1:23" x14ac:dyDescent="0.25">
      <c r="A75" s="4"/>
      <c r="B75" s="17" t="s">
        <v>4</v>
      </c>
      <c r="C75" s="17"/>
      <c r="D75" s="6">
        <v>15</v>
      </c>
      <c r="E75" s="80">
        <f t="shared" si="1"/>
        <v>149</v>
      </c>
      <c r="G75" s="82"/>
      <c r="H75" s="82"/>
      <c r="I75" s="82"/>
      <c r="J75" s="82"/>
      <c r="K75" s="83"/>
      <c r="L75" s="82"/>
      <c r="M75" s="83"/>
      <c r="N75" s="82"/>
      <c r="O75" s="82"/>
      <c r="Q75" s="6">
        <v>15</v>
      </c>
      <c r="R75" s="83"/>
      <c r="S75" s="82"/>
      <c r="T75" s="82"/>
      <c r="U75" s="83"/>
      <c r="V75" s="132"/>
      <c r="W75" s="84"/>
    </row>
    <row r="76" spans="1:23" x14ac:dyDescent="0.25">
      <c r="A76" s="4"/>
      <c r="B76" s="17" t="s">
        <v>50</v>
      </c>
      <c r="C76" s="17"/>
      <c r="D76" s="6">
        <v>50</v>
      </c>
      <c r="E76" s="80">
        <f t="shared" si="1"/>
        <v>199</v>
      </c>
      <c r="G76" s="82"/>
      <c r="H76" s="82"/>
      <c r="I76" s="82"/>
      <c r="J76" s="82"/>
      <c r="K76" s="83"/>
      <c r="L76" s="82"/>
      <c r="M76" s="83"/>
      <c r="N76" s="82"/>
      <c r="O76" s="82"/>
      <c r="Q76" s="6">
        <v>50</v>
      </c>
      <c r="R76" s="83"/>
      <c r="S76" s="82"/>
      <c r="T76" s="82"/>
      <c r="U76" s="83"/>
      <c r="V76" s="132"/>
      <c r="W76" s="84"/>
    </row>
    <row r="77" spans="1:23" x14ac:dyDescent="0.25">
      <c r="A77" s="4"/>
      <c r="B77" s="17" t="s">
        <v>7</v>
      </c>
      <c r="C77" s="17"/>
      <c r="D77" s="6">
        <v>20</v>
      </c>
      <c r="E77" s="80">
        <f t="shared" si="1"/>
        <v>219</v>
      </c>
      <c r="G77" s="82"/>
      <c r="H77" s="82"/>
      <c r="I77" s="82"/>
      <c r="J77" s="82"/>
      <c r="K77" s="83"/>
      <c r="L77" s="82"/>
      <c r="M77" s="83"/>
      <c r="N77" s="82"/>
      <c r="O77" s="82"/>
      <c r="Q77" s="6">
        <v>20</v>
      </c>
      <c r="R77" s="83"/>
      <c r="S77" s="82"/>
      <c r="T77" s="82"/>
      <c r="U77" s="83"/>
      <c r="V77" s="132"/>
      <c r="W77" s="84"/>
    </row>
    <row r="78" spans="1:23" x14ac:dyDescent="0.25">
      <c r="A78" s="4"/>
      <c r="B78" s="17" t="s">
        <v>5</v>
      </c>
      <c r="C78" s="17"/>
      <c r="D78" s="6">
        <v>20</v>
      </c>
      <c r="E78" s="80">
        <f t="shared" si="1"/>
        <v>239</v>
      </c>
      <c r="G78" s="82"/>
      <c r="H78" s="82"/>
      <c r="I78" s="82"/>
      <c r="J78" s="82"/>
      <c r="K78" s="83"/>
      <c r="L78" s="82"/>
      <c r="M78" s="83"/>
      <c r="N78" s="82"/>
      <c r="O78" s="82"/>
      <c r="Q78" s="6">
        <v>20</v>
      </c>
      <c r="R78" s="83"/>
      <c r="S78" s="82"/>
      <c r="T78" s="82"/>
      <c r="U78" s="83"/>
      <c r="V78" s="132"/>
      <c r="W78" s="84"/>
    </row>
    <row r="79" spans="1:23" x14ac:dyDescent="0.25">
      <c r="A79" s="4">
        <v>45154</v>
      </c>
      <c r="B79" s="19" t="s">
        <v>8</v>
      </c>
      <c r="C79" s="13"/>
      <c r="D79" s="6">
        <v>15</v>
      </c>
      <c r="E79" s="80">
        <f t="shared" si="1"/>
        <v>254</v>
      </c>
      <c r="G79" s="82"/>
      <c r="H79" s="82"/>
      <c r="I79" s="82"/>
      <c r="J79" s="82"/>
      <c r="K79" s="83"/>
      <c r="L79" s="82"/>
      <c r="M79" s="83"/>
      <c r="N79" s="82"/>
      <c r="O79" s="82"/>
      <c r="Q79" s="6">
        <v>15</v>
      </c>
      <c r="R79" s="83"/>
      <c r="S79" s="82"/>
      <c r="T79" s="82"/>
      <c r="U79" s="83"/>
      <c r="V79" s="132"/>
      <c r="W79" s="84"/>
    </row>
    <row r="80" spans="1:23" x14ac:dyDescent="0.25">
      <c r="A80" s="4">
        <v>45176</v>
      </c>
      <c r="B80" s="17" t="s">
        <v>51</v>
      </c>
      <c r="C80" s="17"/>
      <c r="D80" s="11"/>
      <c r="E80" s="80">
        <f t="shared" si="1"/>
        <v>254</v>
      </c>
      <c r="G80" s="82"/>
      <c r="H80" s="82"/>
      <c r="I80" s="82"/>
      <c r="J80" s="82"/>
      <c r="K80" s="83"/>
      <c r="L80" s="82"/>
      <c r="M80" s="83"/>
      <c r="N80" s="82"/>
      <c r="O80" s="82"/>
      <c r="Q80" s="6"/>
      <c r="R80" s="83"/>
      <c r="S80" s="82"/>
      <c r="T80" s="82"/>
      <c r="U80" s="83"/>
      <c r="V80" s="82"/>
      <c r="W80" s="84"/>
    </row>
    <row r="81" spans="1:23" x14ac:dyDescent="0.25">
      <c r="A81" s="4"/>
      <c r="B81" s="17" t="s">
        <v>52</v>
      </c>
      <c r="C81" s="17"/>
      <c r="D81" s="110">
        <v>100</v>
      </c>
      <c r="E81" s="7">
        <f t="shared" si="1"/>
        <v>354</v>
      </c>
      <c r="G81" s="82"/>
      <c r="H81" s="82"/>
      <c r="I81" s="82"/>
      <c r="J81" s="82"/>
      <c r="K81" s="83"/>
      <c r="L81" s="82"/>
      <c r="M81" s="83"/>
      <c r="N81" s="82"/>
      <c r="O81" s="82"/>
      <c r="Q81" s="22">
        <v>100</v>
      </c>
      <c r="R81" s="83"/>
      <c r="S81" s="82"/>
      <c r="T81" s="82"/>
      <c r="U81" s="83"/>
      <c r="V81" s="132"/>
      <c r="W81" s="84"/>
    </row>
    <row r="82" spans="1:23" x14ac:dyDescent="0.25">
      <c r="A82" s="4"/>
      <c r="B82" s="17" t="s">
        <v>53</v>
      </c>
      <c r="C82" s="17"/>
      <c r="D82" s="110">
        <v>62</v>
      </c>
      <c r="E82" s="7">
        <f t="shared" si="1"/>
        <v>416</v>
      </c>
      <c r="G82" s="82"/>
      <c r="H82" s="82"/>
      <c r="I82" s="82"/>
      <c r="J82" s="82"/>
      <c r="K82" s="83"/>
      <c r="L82" s="82"/>
      <c r="M82" s="83"/>
      <c r="N82" s="82"/>
      <c r="O82" s="82"/>
      <c r="Q82" s="82"/>
      <c r="R82" s="110"/>
      <c r="S82" s="110">
        <v>62</v>
      </c>
      <c r="T82" s="82"/>
      <c r="U82" s="83"/>
      <c r="V82" s="82"/>
      <c r="W82" s="84"/>
    </row>
    <row r="83" spans="1:23" x14ac:dyDescent="0.25">
      <c r="A83" s="4">
        <v>45176</v>
      </c>
      <c r="B83" s="17" t="s">
        <v>54</v>
      </c>
      <c r="C83" s="17"/>
      <c r="D83" s="13"/>
      <c r="E83" s="80">
        <f t="shared" si="1"/>
        <v>416</v>
      </c>
      <c r="G83" s="82"/>
      <c r="H83" s="82"/>
      <c r="I83" s="82"/>
      <c r="J83" s="82"/>
      <c r="K83" s="83"/>
      <c r="L83" s="82"/>
      <c r="M83" s="83"/>
      <c r="N83" s="82"/>
      <c r="O83" s="82"/>
      <c r="Q83" s="82"/>
      <c r="R83" s="83"/>
      <c r="S83" s="82"/>
      <c r="T83" s="82"/>
      <c r="U83" s="83"/>
      <c r="V83" s="82"/>
      <c r="W83" s="84"/>
    </row>
    <row r="84" spans="1:23" x14ac:dyDescent="0.25">
      <c r="A84" s="4"/>
      <c r="B84" s="17" t="s">
        <v>7</v>
      </c>
      <c r="C84" s="17"/>
      <c r="D84" s="13">
        <v>20</v>
      </c>
      <c r="E84" s="80">
        <f t="shared" si="1"/>
        <v>436</v>
      </c>
      <c r="G84" s="82"/>
      <c r="H84" s="82"/>
      <c r="I84" s="82"/>
      <c r="J84" s="82"/>
      <c r="K84" s="83"/>
      <c r="L84" s="82"/>
      <c r="M84" s="83"/>
      <c r="N84" s="82"/>
      <c r="O84" s="82"/>
      <c r="Q84" s="13">
        <v>20</v>
      </c>
      <c r="R84" s="83"/>
      <c r="S84" s="82"/>
      <c r="T84" s="82"/>
      <c r="U84" s="83"/>
      <c r="V84" s="132"/>
      <c r="W84" s="84"/>
    </row>
    <row r="85" spans="1:23" x14ac:dyDescent="0.25">
      <c r="A85" s="4"/>
      <c r="B85" s="17" t="s">
        <v>4</v>
      </c>
      <c r="C85" s="17"/>
      <c r="D85" s="13">
        <v>15</v>
      </c>
      <c r="E85" s="80">
        <f t="shared" si="1"/>
        <v>451</v>
      </c>
      <c r="G85" s="82"/>
      <c r="H85" s="82"/>
      <c r="I85" s="82"/>
      <c r="J85" s="82"/>
      <c r="K85" s="83"/>
      <c r="L85" s="82"/>
      <c r="M85" s="83"/>
      <c r="N85" s="82"/>
      <c r="O85" s="82"/>
      <c r="Q85" s="13">
        <v>15</v>
      </c>
      <c r="R85" s="83"/>
      <c r="S85" s="82"/>
      <c r="T85" s="82"/>
      <c r="U85" s="83"/>
      <c r="V85" s="132"/>
      <c r="W85" s="84"/>
    </row>
    <row r="86" spans="1:23" x14ac:dyDescent="0.25">
      <c r="A86" s="4"/>
      <c r="B86" s="17" t="s">
        <v>5</v>
      </c>
      <c r="C86" s="17"/>
      <c r="D86" s="13">
        <v>20</v>
      </c>
      <c r="E86" s="80">
        <f t="shared" si="1"/>
        <v>471</v>
      </c>
      <c r="G86" s="82"/>
      <c r="H86" s="82"/>
      <c r="I86" s="82"/>
      <c r="J86" s="82"/>
      <c r="K86" s="83"/>
      <c r="L86" s="82"/>
      <c r="M86" s="83"/>
      <c r="N86" s="82"/>
      <c r="O86" s="82"/>
      <c r="Q86" s="13">
        <v>20</v>
      </c>
      <c r="R86" s="83"/>
      <c r="S86" s="82"/>
      <c r="T86" s="82"/>
      <c r="U86" s="83"/>
      <c r="V86" s="132"/>
      <c r="W86" s="84"/>
    </row>
    <row r="87" spans="1:23" x14ac:dyDescent="0.25">
      <c r="A87" s="4">
        <v>45181</v>
      </c>
      <c r="B87" s="17" t="s">
        <v>28</v>
      </c>
      <c r="C87" s="13">
        <v>16</v>
      </c>
      <c r="D87" s="17"/>
      <c r="E87" s="80">
        <f t="shared" si="1"/>
        <v>455</v>
      </c>
      <c r="G87" s="82"/>
      <c r="H87" s="82"/>
      <c r="I87" s="82"/>
      <c r="J87" s="82"/>
      <c r="K87" s="83"/>
      <c r="L87" s="82"/>
      <c r="M87" s="116">
        <v>16</v>
      </c>
      <c r="N87" s="82"/>
      <c r="O87" s="82"/>
      <c r="Q87" s="17"/>
      <c r="R87" s="83"/>
      <c r="S87" s="82"/>
      <c r="T87" s="82"/>
      <c r="U87" s="83"/>
      <c r="V87" s="82"/>
      <c r="W87" s="84"/>
    </row>
    <row r="88" spans="1:23" x14ac:dyDescent="0.25">
      <c r="A88" s="4">
        <v>45184</v>
      </c>
      <c r="B88" s="20" t="s">
        <v>8</v>
      </c>
      <c r="C88" s="13"/>
      <c r="D88" s="6">
        <v>15</v>
      </c>
      <c r="E88" s="80">
        <f t="shared" si="1"/>
        <v>470</v>
      </c>
      <c r="G88" s="82"/>
      <c r="H88" s="82"/>
      <c r="I88" s="82"/>
      <c r="J88" s="82"/>
      <c r="K88" s="83"/>
      <c r="L88" s="82"/>
      <c r="M88" s="83"/>
      <c r="N88" s="82"/>
      <c r="O88" s="82"/>
      <c r="Q88" s="6">
        <v>15</v>
      </c>
      <c r="R88" s="83"/>
      <c r="S88" s="82"/>
      <c r="T88" s="82"/>
      <c r="U88" s="83"/>
      <c r="V88" s="132"/>
      <c r="W88" s="84"/>
    </row>
    <row r="89" spans="1:23" x14ac:dyDescent="0.25">
      <c r="A89" s="4">
        <v>45184</v>
      </c>
      <c r="B89" s="17" t="s">
        <v>55</v>
      </c>
      <c r="C89" s="17"/>
      <c r="D89" s="6"/>
      <c r="E89" s="80">
        <f t="shared" si="1"/>
        <v>470</v>
      </c>
      <c r="G89" s="82"/>
      <c r="H89" s="82"/>
      <c r="I89" s="82"/>
      <c r="J89" s="82"/>
      <c r="K89" s="83"/>
      <c r="L89" s="82"/>
      <c r="M89" s="83"/>
      <c r="N89" s="82"/>
      <c r="O89" s="82"/>
      <c r="Q89" s="6"/>
      <c r="R89" s="83"/>
      <c r="S89" s="82"/>
      <c r="T89" s="82"/>
      <c r="U89" s="83"/>
      <c r="V89" s="82"/>
      <c r="W89" s="84"/>
    </row>
    <row r="90" spans="1:23" x14ac:dyDescent="0.25">
      <c r="A90" s="4"/>
      <c r="B90" s="17" t="s">
        <v>56</v>
      </c>
      <c r="C90" s="17"/>
      <c r="D90" s="6">
        <v>47</v>
      </c>
      <c r="E90" s="80">
        <f t="shared" si="1"/>
        <v>517</v>
      </c>
      <c r="G90" s="82"/>
      <c r="H90" s="82"/>
      <c r="I90" s="82"/>
      <c r="J90" s="82"/>
      <c r="K90" s="83"/>
      <c r="L90" s="82"/>
      <c r="M90" s="83"/>
      <c r="N90" s="82"/>
      <c r="O90" s="82"/>
      <c r="Q90" s="82"/>
      <c r="S90" s="6">
        <v>47</v>
      </c>
      <c r="T90" s="82"/>
      <c r="U90" s="83"/>
      <c r="V90" s="82"/>
      <c r="W90" s="84"/>
    </row>
    <row r="91" spans="1:23" x14ac:dyDescent="0.25">
      <c r="A91" s="4"/>
      <c r="B91" s="17" t="s">
        <v>57</v>
      </c>
      <c r="C91" s="17"/>
      <c r="D91" s="6">
        <v>310</v>
      </c>
      <c r="E91" s="80">
        <f t="shared" si="1"/>
        <v>827</v>
      </c>
      <c r="G91" s="82"/>
      <c r="H91" s="82"/>
      <c r="I91" s="82"/>
      <c r="J91" s="82"/>
      <c r="K91" s="83"/>
      <c r="L91" s="82"/>
      <c r="M91" s="83"/>
      <c r="N91" s="82"/>
      <c r="O91" s="82"/>
      <c r="Q91" s="82"/>
      <c r="R91" s="83"/>
      <c r="S91" s="82"/>
      <c r="U91" s="6">
        <v>310</v>
      </c>
      <c r="V91" s="82"/>
      <c r="W91" s="84"/>
    </row>
    <row r="92" spans="1:23" x14ac:dyDescent="0.25">
      <c r="A92" s="4"/>
      <c r="B92" s="17" t="s">
        <v>58</v>
      </c>
      <c r="C92" s="17"/>
      <c r="D92" s="6">
        <v>149</v>
      </c>
      <c r="E92" s="80">
        <f t="shared" si="1"/>
        <v>976</v>
      </c>
      <c r="G92" s="82"/>
      <c r="H92" s="82"/>
      <c r="I92" s="82"/>
      <c r="J92" s="82"/>
      <c r="K92" s="83"/>
      <c r="L92" s="82"/>
      <c r="M92" s="83"/>
      <c r="N92" s="82"/>
      <c r="O92" s="82"/>
      <c r="Q92" s="82"/>
      <c r="S92" s="6">
        <v>149</v>
      </c>
      <c r="T92" s="82"/>
      <c r="U92" s="83"/>
      <c r="V92" s="82"/>
      <c r="W92" s="84"/>
    </row>
    <row r="93" spans="1:23" x14ac:dyDescent="0.25">
      <c r="A93" s="4"/>
      <c r="B93" s="17" t="s">
        <v>59</v>
      </c>
      <c r="C93" s="17"/>
      <c r="D93" s="6">
        <v>120</v>
      </c>
      <c r="E93" s="80">
        <f>+E92-C93+D93</f>
        <v>1096</v>
      </c>
      <c r="G93" s="82"/>
      <c r="H93" s="82"/>
      <c r="I93" s="82"/>
      <c r="J93" s="82"/>
      <c r="K93" s="83"/>
      <c r="L93" s="82"/>
      <c r="M93" s="83"/>
      <c r="N93" s="82"/>
      <c r="O93" s="82"/>
      <c r="Q93" s="6">
        <v>120</v>
      </c>
      <c r="R93" s="83"/>
      <c r="S93" s="82"/>
      <c r="T93" s="82"/>
      <c r="U93" s="83"/>
      <c r="V93" s="132"/>
      <c r="W93" s="84"/>
    </row>
    <row r="94" spans="1:23" x14ac:dyDescent="0.25">
      <c r="A94" s="4">
        <v>45185</v>
      </c>
      <c r="B94" s="23" t="s">
        <v>149</v>
      </c>
      <c r="C94" s="6">
        <v>15.1</v>
      </c>
      <c r="D94" s="6"/>
      <c r="E94" s="80">
        <f t="shared" ref="E94:E96" si="2">+E93-C94+D94</f>
        <v>1080.9000000000001</v>
      </c>
      <c r="G94" s="82"/>
      <c r="H94" s="118"/>
      <c r="I94" s="118"/>
      <c r="J94" s="6">
        <v>15.1</v>
      </c>
      <c r="K94" s="83"/>
      <c r="L94" s="82"/>
      <c r="M94" s="83"/>
      <c r="N94" s="82"/>
      <c r="O94" s="82"/>
      <c r="Q94" s="82"/>
      <c r="R94" s="83"/>
      <c r="S94" s="82"/>
      <c r="T94" s="82"/>
      <c r="U94" s="83"/>
      <c r="V94" s="82"/>
      <c r="W94" s="84"/>
    </row>
    <row r="95" spans="1:23" x14ac:dyDescent="0.25">
      <c r="A95" s="4"/>
      <c r="B95" s="17" t="s">
        <v>148</v>
      </c>
      <c r="C95" s="22">
        <v>23.98</v>
      </c>
      <c r="D95" s="22"/>
      <c r="E95" s="80">
        <f t="shared" si="2"/>
        <v>1056.92</v>
      </c>
      <c r="G95" s="82"/>
      <c r="H95" s="82"/>
      <c r="I95" s="118"/>
      <c r="J95" s="22">
        <v>23.98</v>
      </c>
      <c r="K95" s="83"/>
      <c r="L95" s="82"/>
      <c r="M95" s="83"/>
      <c r="N95" s="82"/>
      <c r="O95" s="82"/>
      <c r="Q95" s="82"/>
      <c r="R95" s="83"/>
      <c r="S95" s="82"/>
      <c r="T95" s="82"/>
      <c r="U95" s="83"/>
      <c r="V95" s="82"/>
      <c r="W95" s="84"/>
    </row>
    <row r="96" spans="1:23" x14ac:dyDescent="0.25">
      <c r="A96" s="4">
        <v>45187</v>
      </c>
      <c r="B96" s="17" t="s">
        <v>147</v>
      </c>
      <c r="C96" s="13">
        <v>55</v>
      </c>
      <c r="D96" s="17"/>
      <c r="E96" s="80">
        <f t="shared" si="2"/>
        <v>1001.9200000000001</v>
      </c>
      <c r="G96" s="82"/>
      <c r="H96" s="13">
        <v>55</v>
      </c>
      <c r="I96" s="13"/>
      <c r="J96" s="82"/>
      <c r="K96" s="83"/>
      <c r="L96" s="82"/>
      <c r="M96" s="83"/>
      <c r="N96" s="82"/>
      <c r="O96" s="82"/>
      <c r="Q96" s="82"/>
      <c r="R96" s="83"/>
      <c r="S96" s="82"/>
      <c r="T96" s="82"/>
      <c r="U96" s="83"/>
      <c r="V96" s="82"/>
      <c r="W96" s="84"/>
    </row>
    <row r="97" spans="1:23" x14ac:dyDescent="0.25">
      <c r="A97" s="4">
        <v>45206</v>
      </c>
      <c r="B97" s="17" t="s">
        <v>60</v>
      </c>
      <c r="C97" s="13">
        <v>99.64</v>
      </c>
      <c r="D97" s="17"/>
      <c r="E97" s="80">
        <f t="shared" si="1"/>
        <v>902.28000000000009</v>
      </c>
      <c r="G97" s="82"/>
      <c r="H97" s="82"/>
      <c r="I97" s="82"/>
      <c r="J97" s="13">
        <v>99.64</v>
      </c>
      <c r="K97" s="83"/>
      <c r="L97" s="82"/>
      <c r="M97" s="83"/>
      <c r="N97" s="82"/>
      <c r="O97" s="82"/>
      <c r="Q97" s="82"/>
      <c r="R97" s="83"/>
      <c r="S97" s="82"/>
      <c r="T97" s="82"/>
      <c r="U97" s="83"/>
      <c r="V97" s="82"/>
      <c r="W97" s="84"/>
    </row>
    <row r="98" spans="1:23" x14ac:dyDescent="0.25">
      <c r="A98" s="4">
        <v>45209</v>
      </c>
      <c r="B98" s="17" t="s">
        <v>61</v>
      </c>
      <c r="C98" s="13">
        <v>3.88</v>
      </c>
      <c r="D98" s="17"/>
      <c r="E98" s="80">
        <f t="shared" si="1"/>
        <v>898.40000000000009</v>
      </c>
      <c r="G98" s="82"/>
      <c r="H98" s="82"/>
      <c r="I98" s="82"/>
      <c r="J98" s="82"/>
      <c r="K98" s="83"/>
      <c r="L98" s="82"/>
      <c r="M98" s="116">
        <v>3.88</v>
      </c>
      <c r="N98" s="82"/>
      <c r="O98" s="82"/>
      <c r="Q98" s="82"/>
      <c r="R98" s="83"/>
      <c r="S98" s="82"/>
      <c r="T98" s="82"/>
      <c r="U98" s="83"/>
      <c r="V98" s="82"/>
      <c r="W98" s="84"/>
    </row>
    <row r="99" spans="1:23" x14ac:dyDescent="0.25">
      <c r="A99" s="4">
        <v>45210</v>
      </c>
      <c r="B99" s="17" t="s">
        <v>62</v>
      </c>
      <c r="C99" s="13">
        <v>36.049999999999997</v>
      </c>
      <c r="D99" s="17"/>
      <c r="E99" s="80">
        <f t="shared" si="1"/>
        <v>862.35000000000014</v>
      </c>
      <c r="G99" s="82"/>
      <c r="I99" s="13">
        <v>36.049999999999997</v>
      </c>
      <c r="J99" s="82"/>
      <c r="K99" s="83"/>
      <c r="L99" s="82"/>
      <c r="M99" s="83"/>
      <c r="N99" s="82"/>
      <c r="O99" s="82"/>
      <c r="Q99" s="82"/>
      <c r="R99" s="83"/>
      <c r="S99" s="82"/>
      <c r="T99" s="82"/>
      <c r="U99" s="83"/>
      <c r="V99" s="82"/>
      <c r="W99" s="84"/>
    </row>
    <row r="100" spans="1:23" x14ac:dyDescent="0.25">
      <c r="A100" s="4">
        <v>45211</v>
      </c>
      <c r="B100" s="17" t="s">
        <v>63</v>
      </c>
      <c r="C100" s="17"/>
      <c r="D100" s="13"/>
      <c r="E100" s="80">
        <f t="shared" si="1"/>
        <v>862.35000000000014</v>
      </c>
      <c r="G100" s="82"/>
      <c r="H100" s="82"/>
      <c r="I100" s="82"/>
      <c r="J100" s="82"/>
      <c r="K100" s="83"/>
      <c r="L100" s="82"/>
      <c r="M100" s="83"/>
      <c r="N100" s="82"/>
      <c r="O100" s="82"/>
      <c r="Q100" s="82"/>
      <c r="R100" s="83"/>
      <c r="S100" s="82"/>
      <c r="T100" s="82"/>
      <c r="U100" s="83"/>
      <c r="V100" s="82"/>
      <c r="W100" s="84"/>
    </row>
    <row r="101" spans="1:23" x14ac:dyDescent="0.25">
      <c r="A101" s="4"/>
      <c r="B101" s="17" t="s">
        <v>64</v>
      </c>
      <c r="C101" s="17"/>
      <c r="D101" s="13">
        <v>20</v>
      </c>
      <c r="E101" s="80">
        <f t="shared" si="1"/>
        <v>882.35000000000014</v>
      </c>
      <c r="G101" s="82"/>
      <c r="H101" s="82"/>
      <c r="I101" s="82"/>
      <c r="J101" s="82"/>
      <c r="K101" s="83"/>
      <c r="L101" s="82"/>
      <c r="M101" s="83"/>
      <c r="N101" s="82"/>
      <c r="O101" s="82"/>
      <c r="Q101" s="82"/>
      <c r="S101" s="13">
        <v>20</v>
      </c>
      <c r="T101" s="82"/>
      <c r="U101" s="83"/>
      <c r="V101" s="82"/>
      <c r="W101" s="84"/>
    </row>
    <row r="102" spans="1:23" x14ac:dyDescent="0.25">
      <c r="A102" s="4"/>
      <c r="B102" s="17" t="s">
        <v>65</v>
      </c>
      <c r="C102" s="17"/>
      <c r="D102" s="13">
        <v>200</v>
      </c>
      <c r="E102" s="80">
        <f t="shared" si="1"/>
        <v>1082.3500000000001</v>
      </c>
      <c r="G102" s="82"/>
      <c r="H102" s="82"/>
      <c r="I102" s="82"/>
      <c r="J102" s="82"/>
      <c r="K102" s="83"/>
      <c r="L102" s="82"/>
      <c r="M102" s="83"/>
      <c r="N102" s="82"/>
      <c r="O102" s="82"/>
      <c r="Q102" s="13">
        <v>200</v>
      </c>
      <c r="R102" s="83"/>
      <c r="S102" s="82"/>
      <c r="T102" s="82"/>
      <c r="U102" s="83"/>
      <c r="V102" s="132"/>
      <c r="W102" s="84"/>
    </row>
    <row r="103" spans="1:23" x14ac:dyDescent="0.25">
      <c r="A103" s="4"/>
      <c r="B103" s="17" t="s">
        <v>7</v>
      </c>
      <c r="C103" s="17"/>
      <c r="D103" s="13">
        <v>20</v>
      </c>
      <c r="E103" s="80">
        <f t="shared" si="1"/>
        <v>1102.3500000000001</v>
      </c>
      <c r="G103" s="82"/>
      <c r="H103" s="82"/>
      <c r="I103" s="82"/>
      <c r="J103" s="82"/>
      <c r="K103" s="83"/>
      <c r="L103" s="82"/>
      <c r="M103" s="83"/>
      <c r="N103" s="82"/>
      <c r="O103" s="82"/>
      <c r="Q103" s="13">
        <v>20</v>
      </c>
      <c r="R103" s="83"/>
      <c r="S103" s="82"/>
      <c r="T103" s="82"/>
      <c r="U103" s="83"/>
      <c r="V103" s="132"/>
      <c r="W103" s="84"/>
    </row>
    <row r="104" spans="1:23" x14ac:dyDescent="0.25">
      <c r="A104" s="4"/>
      <c r="B104" s="17" t="s">
        <v>4</v>
      </c>
      <c r="C104" s="17"/>
      <c r="D104" s="13">
        <v>15</v>
      </c>
      <c r="E104" s="80">
        <f t="shared" si="1"/>
        <v>1117.3500000000001</v>
      </c>
      <c r="G104" s="82"/>
      <c r="H104" s="82"/>
      <c r="I104" s="82"/>
      <c r="J104" s="82"/>
      <c r="K104" s="83"/>
      <c r="L104" s="82"/>
      <c r="M104" s="83"/>
      <c r="N104" s="82"/>
      <c r="O104" s="82"/>
      <c r="Q104" s="13">
        <v>15</v>
      </c>
      <c r="R104" s="83"/>
      <c r="S104" s="82"/>
      <c r="T104" s="82"/>
      <c r="U104" s="83"/>
      <c r="V104" s="132"/>
      <c r="W104" s="84"/>
    </row>
    <row r="105" spans="1:23" x14ac:dyDescent="0.25">
      <c r="A105" s="4"/>
      <c r="B105" s="17" t="s">
        <v>57</v>
      </c>
      <c r="C105" s="17"/>
      <c r="D105" s="13">
        <v>55</v>
      </c>
      <c r="E105" s="80">
        <f t="shared" si="1"/>
        <v>1172.3500000000001</v>
      </c>
      <c r="G105" s="82"/>
      <c r="H105" s="82"/>
      <c r="I105" s="82"/>
      <c r="J105" s="82"/>
      <c r="K105" s="83"/>
      <c r="L105" s="82"/>
      <c r="M105" s="83"/>
      <c r="N105" s="82"/>
      <c r="O105" s="82"/>
      <c r="Q105" s="13">
        <v>55</v>
      </c>
      <c r="R105" s="83"/>
      <c r="S105" s="82"/>
      <c r="T105" s="82"/>
      <c r="U105" s="83"/>
      <c r="V105" s="132"/>
      <c r="W105" s="84"/>
    </row>
    <row r="106" spans="1:23" x14ac:dyDescent="0.25">
      <c r="A106" s="4"/>
      <c r="B106" s="17" t="s">
        <v>169</v>
      </c>
      <c r="C106" s="17"/>
      <c r="D106" s="13">
        <v>32</v>
      </c>
      <c r="E106" s="80">
        <f t="shared" si="1"/>
        <v>1204.3500000000001</v>
      </c>
      <c r="G106" s="82"/>
      <c r="H106" s="82"/>
      <c r="I106" s="82"/>
      <c r="J106" s="82"/>
      <c r="K106" s="83"/>
      <c r="L106" s="82"/>
      <c r="M106" s="83"/>
      <c r="N106" s="82"/>
      <c r="O106" s="82"/>
      <c r="Q106" s="82"/>
      <c r="S106" s="13">
        <v>32</v>
      </c>
      <c r="T106" s="82"/>
      <c r="U106" s="83"/>
      <c r="V106" s="82"/>
      <c r="W106" s="84"/>
    </row>
    <row r="107" spans="1:23" x14ac:dyDescent="0.25">
      <c r="A107" s="4"/>
      <c r="B107" s="17" t="s">
        <v>5</v>
      </c>
      <c r="C107" s="17"/>
      <c r="D107" s="13">
        <v>40</v>
      </c>
      <c r="E107" s="80">
        <f t="shared" si="1"/>
        <v>1244.3500000000001</v>
      </c>
      <c r="G107" s="82"/>
      <c r="H107" s="82"/>
      <c r="I107" s="82"/>
      <c r="J107" s="82"/>
      <c r="K107" s="83"/>
      <c r="L107" s="82"/>
      <c r="M107" s="83"/>
      <c r="N107" s="82"/>
      <c r="O107" s="82"/>
      <c r="Q107" s="13">
        <v>40</v>
      </c>
      <c r="R107" s="83"/>
      <c r="S107" s="82"/>
      <c r="T107" s="82"/>
      <c r="U107" s="83"/>
      <c r="V107" s="132"/>
      <c r="W107" s="84"/>
    </row>
    <row r="108" spans="1:23" x14ac:dyDescent="0.25">
      <c r="A108" s="4">
        <v>45213</v>
      </c>
      <c r="B108" s="17" t="s">
        <v>67</v>
      </c>
      <c r="C108" s="13">
        <v>1220</v>
      </c>
      <c r="D108" s="13"/>
      <c r="E108" s="80">
        <f t="shared" si="1"/>
        <v>24.350000000000136</v>
      </c>
      <c r="G108" s="82"/>
      <c r="H108" s="82"/>
      <c r="I108" s="82"/>
      <c r="J108" s="82"/>
      <c r="K108" s="83"/>
      <c r="L108" s="82"/>
      <c r="M108" s="83"/>
      <c r="N108" s="13">
        <v>1220</v>
      </c>
      <c r="Q108" s="13"/>
      <c r="R108" s="83"/>
      <c r="S108" s="82"/>
      <c r="T108" s="82"/>
      <c r="U108" s="83"/>
      <c r="V108" s="82"/>
      <c r="W108" s="84"/>
    </row>
    <row r="109" spans="1:23" x14ac:dyDescent="0.25">
      <c r="A109" s="4">
        <v>45216</v>
      </c>
      <c r="B109" s="20" t="s">
        <v>8</v>
      </c>
      <c r="C109" s="13"/>
      <c r="D109" s="6">
        <v>15</v>
      </c>
      <c r="E109" s="80">
        <f t="shared" si="1"/>
        <v>39.350000000000136</v>
      </c>
      <c r="G109" s="82"/>
      <c r="H109" s="82"/>
      <c r="I109" s="82"/>
      <c r="J109" s="82"/>
      <c r="K109" s="83"/>
      <c r="L109" s="82"/>
      <c r="M109" s="83"/>
      <c r="N109" s="82"/>
      <c r="O109" s="82"/>
      <c r="Q109" s="6">
        <v>15</v>
      </c>
      <c r="R109" s="83"/>
      <c r="S109" s="82"/>
      <c r="T109" s="82"/>
      <c r="U109" s="83"/>
      <c r="V109" s="132"/>
      <c r="W109" s="84"/>
    </row>
    <row r="110" spans="1:23" x14ac:dyDescent="0.25">
      <c r="A110" s="4">
        <v>45240</v>
      </c>
      <c r="B110" s="17" t="s">
        <v>68</v>
      </c>
      <c r="C110" s="13">
        <v>3.88</v>
      </c>
      <c r="D110" s="13"/>
      <c r="E110" s="80">
        <f t="shared" si="1"/>
        <v>35.470000000000134</v>
      </c>
      <c r="G110" s="82"/>
      <c r="H110" s="82"/>
      <c r="I110" s="82"/>
      <c r="J110" s="82"/>
      <c r="K110" s="83"/>
      <c r="L110" s="82"/>
      <c r="M110" s="13">
        <v>3.88</v>
      </c>
      <c r="N110" s="82"/>
      <c r="O110" s="82"/>
      <c r="Q110" s="13"/>
      <c r="R110" s="83"/>
      <c r="S110" s="82"/>
      <c r="T110" s="82"/>
      <c r="U110" s="83"/>
      <c r="V110" s="82"/>
      <c r="W110" s="84"/>
    </row>
    <row r="111" spans="1:23" x14ac:dyDescent="0.25">
      <c r="A111" s="4">
        <v>45240</v>
      </c>
      <c r="B111" s="17" t="s">
        <v>28</v>
      </c>
      <c r="C111" s="13">
        <v>16</v>
      </c>
      <c r="D111" s="13"/>
      <c r="E111" s="80">
        <f t="shared" si="1"/>
        <v>19.470000000000134</v>
      </c>
      <c r="G111" s="82"/>
      <c r="H111" s="82"/>
      <c r="I111" s="82"/>
      <c r="J111" s="82"/>
      <c r="K111" s="83"/>
      <c r="L111" s="82"/>
      <c r="M111" s="13">
        <v>16</v>
      </c>
      <c r="N111" s="82"/>
      <c r="O111" s="82"/>
      <c r="Q111" s="13"/>
      <c r="R111" s="83"/>
      <c r="S111" s="82"/>
      <c r="T111" s="82"/>
      <c r="U111" s="83"/>
      <c r="V111" s="82"/>
      <c r="W111" s="84"/>
    </row>
    <row r="112" spans="1:23" x14ac:dyDescent="0.25">
      <c r="A112" s="4">
        <v>45245</v>
      </c>
      <c r="B112" s="20" t="s">
        <v>8</v>
      </c>
      <c r="C112" s="13"/>
      <c r="D112" s="6">
        <v>15</v>
      </c>
      <c r="E112" s="80">
        <f t="shared" si="1"/>
        <v>34.470000000000134</v>
      </c>
      <c r="G112" s="82"/>
      <c r="H112" s="82"/>
      <c r="I112" s="82"/>
      <c r="J112" s="82"/>
      <c r="K112" s="83"/>
      <c r="L112" s="82"/>
      <c r="M112" s="83"/>
      <c r="N112" s="82"/>
      <c r="O112" s="82"/>
      <c r="Q112" s="6">
        <v>15</v>
      </c>
      <c r="R112" s="83"/>
      <c r="S112" s="82"/>
      <c r="T112" s="82"/>
      <c r="U112" s="83"/>
      <c r="V112" s="132"/>
      <c r="W112" s="84"/>
    </row>
    <row r="113" spans="1:23" x14ac:dyDescent="0.25">
      <c r="A113" s="4">
        <v>45253</v>
      </c>
      <c r="B113" s="17" t="s">
        <v>69</v>
      </c>
      <c r="C113" s="17"/>
      <c r="D113" s="13"/>
      <c r="E113" s="80">
        <f t="shared" si="1"/>
        <v>34.470000000000134</v>
      </c>
      <c r="G113" s="82"/>
      <c r="H113" s="82"/>
      <c r="I113" s="82"/>
      <c r="J113" s="82"/>
      <c r="K113" s="83"/>
      <c r="L113" s="82"/>
      <c r="M113" s="83"/>
      <c r="N113" s="82"/>
      <c r="O113" s="82"/>
      <c r="Q113" s="13"/>
      <c r="R113" s="83"/>
      <c r="S113" s="82"/>
      <c r="T113" s="82"/>
      <c r="U113" s="83"/>
      <c r="V113" s="82"/>
      <c r="W113" s="84"/>
    </row>
    <row r="114" spans="1:23" x14ac:dyDescent="0.25">
      <c r="A114" s="4"/>
      <c r="B114" s="17" t="s">
        <v>4</v>
      </c>
      <c r="C114" s="17"/>
      <c r="D114" s="13">
        <v>15</v>
      </c>
      <c r="E114" s="80">
        <f t="shared" si="1"/>
        <v>49.470000000000134</v>
      </c>
      <c r="G114" s="82"/>
      <c r="H114" s="82"/>
      <c r="I114" s="82"/>
      <c r="J114" s="82"/>
      <c r="K114" s="83"/>
      <c r="L114" s="82"/>
      <c r="M114" s="83"/>
      <c r="N114" s="82"/>
      <c r="O114" s="82"/>
      <c r="Q114" s="13">
        <v>15</v>
      </c>
      <c r="R114" s="83"/>
      <c r="S114" s="82"/>
      <c r="T114" s="82"/>
      <c r="U114" s="83"/>
      <c r="V114" s="132"/>
      <c r="W114" s="84"/>
    </row>
    <row r="115" spans="1:23" x14ac:dyDescent="0.25">
      <c r="A115" s="4"/>
      <c r="B115" s="17" t="s">
        <v>70</v>
      </c>
      <c r="C115" s="17"/>
      <c r="D115" s="13">
        <v>43</v>
      </c>
      <c r="E115" s="80">
        <f t="shared" si="1"/>
        <v>92.470000000000141</v>
      </c>
      <c r="G115" s="82"/>
      <c r="H115" s="82"/>
      <c r="I115" s="82"/>
      <c r="J115" s="82"/>
      <c r="K115" s="83"/>
      <c r="L115" s="82"/>
      <c r="M115" s="83"/>
      <c r="N115" s="82"/>
      <c r="O115" s="82"/>
      <c r="Q115" s="82"/>
      <c r="S115" s="13">
        <v>43</v>
      </c>
      <c r="T115" s="82"/>
      <c r="U115" s="83"/>
      <c r="V115" s="82"/>
      <c r="W115" s="84"/>
    </row>
    <row r="116" spans="1:23" x14ac:dyDescent="0.25">
      <c r="A116" s="4"/>
      <c r="B116" s="17" t="s">
        <v>7</v>
      </c>
      <c r="C116" s="17"/>
      <c r="D116" s="13">
        <v>20</v>
      </c>
      <c r="E116" s="80">
        <f t="shared" si="1"/>
        <v>112.47000000000014</v>
      </c>
      <c r="G116" s="82"/>
      <c r="H116" s="82"/>
      <c r="I116" s="82"/>
      <c r="J116" s="82"/>
      <c r="K116" s="83"/>
      <c r="L116" s="82"/>
      <c r="M116" s="83"/>
      <c r="N116" s="82"/>
      <c r="O116" s="82"/>
      <c r="Q116" s="13">
        <v>20</v>
      </c>
      <c r="R116" s="83"/>
      <c r="S116" s="82"/>
      <c r="T116" s="82"/>
      <c r="U116" s="83"/>
      <c r="V116" s="132"/>
      <c r="W116" s="84"/>
    </row>
    <row r="117" spans="1:23" x14ac:dyDescent="0.25">
      <c r="A117" s="4"/>
      <c r="B117" s="17" t="s">
        <v>5</v>
      </c>
      <c r="C117" s="17"/>
      <c r="D117" s="13">
        <v>40</v>
      </c>
      <c r="E117" s="80">
        <f t="shared" si="1"/>
        <v>152.47000000000014</v>
      </c>
      <c r="G117" s="82"/>
      <c r="H117" s="82"/>
      <c r="I117" s="82"/>
      <c r="J117" s="82"/>
      <c r="K117" s="83"/>
      <c r="L117" s="82"/>
      <c r="M117" s="83"/>
      <c r="N117" s="82"/>
      <c r="O117" s="82"/>
      <c r="Q117" s="13">
        <v>40</v>
      </c>
      <c r="R117" s="83"/>
      <c r="S117" s="82"/>
      <c r="T117" s="82"/>
      <c r="U117" s="83"/>
      <c r="V117" s="132"/>
      <c r="W117" s="84"/>
    </row>
    <row r="118" spans="1:23" x14ac:dyDescent="0.25">
      <c r="A118" s="4"/>
      <c r="B118" s="17" t="s">
        <v>57</v>
      </c>
      <c r="C118" s="17"/>
      <c r="D118" s="13">
        <v>50</v>
      </c>
      <c r="E118" s="80">
        <f t="shared" si="1"/>
        <v>202.47000000000014</v>
      </c>
      <c r="G118" s="82"/>
      <c r="H118" s="82"/>
      <c r="I118" s="82"/>
      <c r="J118" s="82"/>
      <c r="K118" s="83"/>
      <c r="L118" s="82"/>
      <c r="M118" s="83"/>
      <c r="N118" s="82"/>
      <c r="O118" s="82"/>
      <c r="Q118" s="13"/>
      <c r="R118" s="83"/>
      <c r="S118" s="82"/>
      <c r="T118" s="82"/>
      <c r="U118" s="13">
        <v>50</v>
      </c>
      <c r="V118" s="132"/>
      <c r="W118" s="84"/>
    </row>
    <row r="119" spans="1:23" x14ac:dyDescent="0.25">
      <c r="A119" s="4">
        <v>45255</v>
      </c>
      <c r="B119" s="17" t="s">
        <v>71</v>
      </c>
      <c r="C119" s="13">
        <v>20.94</v>
      </c>
      <c r="D119" s="13"/>
      <c r="E119" s="80">
        <f t="shared" si="1"/>
        <v>181.53000000000014</v>
      </c>
      <c r="G119" s="82"/>
      <c r="H119" s="82"/>
      <c r="I119" s="13">
        <v>20.94</v>
      </c>
      <c r="J119" s="82"/>
      <c r="K119" s="83"/>
      <c r="L119" s="82"/>
      <c r="M119" s="83"/>
      <c r="N119" s="82"/>
      <c r="O119" s="82"/>
      <c r="Q119" s="13"/>
      <c r="R119" s="83"/>
      <c r="S119" s="82"/>
      <c r="T119" s="82"/>
      <c r="U119" s="83"/>
      <c r="V119" s="82"/>
      <c r="W119" s="84"/>
    </row>
    <row r="120" spans="1:23" x14ac:dyDescent="0.25">
      <c r="A120" s="4">
        <v>45267</v>
      </c>
      <c r="B120" s="17" t="s">
        <v>72</v>
      </c>
      <c r="C120" s="13">
        <v>31.9</v>
      </c>
      <c r="D120" s="13"/>
      <c r="E120" s="80">
        <f t="shared" si="1"/>
        <v>149.63000000000014</v>
      </c>
      <c r="G120" s="82"/>
      <c r="H120" s="82"/>
      <c r="I120" s="13">
        <v>31.9</v>
      </c>
      <c r="J120" s="82"/>
      <c r="K120" s="83"/>
      <c r="L120" s="82"/>
      <c r="M120" s="83"/>
      <c r="N120" s="82"/>
      <c r="O120" s="82"/>
      <c r="Q120" s="13"/>
      <c r="R120" s="83"/>
      <c r="S120" s="82"/>
      <c r="T120" s="82"/>
      <c r="U120" s="83"/>
      <c r="V120" s="82"/>
      <c r="W120" s="84"/>
    </row>
    <row r="121" spans="1:23" x14ac:dyDescent="0.25">
      <c r="A121" s="4">
        <v>45267</v>
      </c>
      <c r="B121" s="17" t="s">
        <v>73</v>
      </c>
      <c r="C121" s="13"/>
      <c r="D121" s="13"/>
      <c r="E121" s="80">
        <f t="shared" si="1"/>
        <v>149.63000000000014</v>
      </c>
      <c r="G121" s="82"/>
      <c r="H121" s="82"/>
      <c r="I121" s="82"/>
      <c r="J121" s="82"/>
      <c r="K121" s="83"/>
      <c r="L121" s="82"/>
      <c r="M121" s="83"/>
      <c r="N121" s="82"/>
      <c r="O121" s="82"/>
      <c r="Q121" s="13"/>
      <c r="R121" s="83"/>
      <c r="S121" s="82"/>
      <c r="T121" s="82"/>
      <c r="U121" s="83"/>
      <c r="V121" s="82"/>
      <c r="W121" s="84"/>
    </row>
    <row r="122" spans="1:23" x14ac:dyDescent="0.25">
      <c r="A122" s="4"/>
      <c r="B122" s="17" t="s">
        <v>74</v>
      </c>
      <c r="C122" s="13"/>
      <c r="D122" s="13">
        <v>20</v>
      </c>
      <c r="E122" s="80">
        <f t="shared" si="1"/>
        <v>169.63000000000014</v>
      </c>
      <c r="G122" s="82"/>
      <c r="H122" s="82"/>
      <c r="I122" s="82"/>
      <c r="J122" s="82"/>
      <c r="K122" s="83"/>
      <c r="L122" s="82"/>
      <c r="M122" s="83"/>
      <c r="N122" s="82"/>
      <c r="O122" s="82"/>
      <c r="Q122" s="13">
        <v>20</v>
      </c>
      <c r="R122" s="83"/>
      <c r="S122" s="82"/>
      <c r="T122" s="82"/>
      <c r="U122" s="83"/>
      <c r="V122" s="132"/>
      <c r="W122" s="84"/>
    </row>
    <row r="123" spans="1:23" x14ac:dyDescent="0.25">
      <c r="A123" s="4"/>
      <c r="B123" s="17" t="s">
        <v>75</v>
      </c>
      <c r="C123" s="13"/>
      <c r="D123" s="13">
        <v>14</v>
      </c>
      <c r="E123" s="80">
        <f t="shared" si="1"/>
        <v>183.63000000000014</v>
      </c>
      <c r="G123" s="82"/>
      <c r="H123" s="82"/>
      <c r="I123" s="82"/>
      <c r="J123" s="82"/>
      <c r="K123" s="83"/>
      <c r="L123" s="82"/>
      <c r="M123" s="83"/>
      <c r="N123" s="82"/>
      <c r="O123" s="82"/>
      <c r="Q123" s="82"/>
      <c r="R123" s="83"/>
      <c r="S123" s="13">
        <v>14</v>
      </c>
      <c r="T123" s="82"/>
      <c r="U123" s="83"/>
      <c r="V123" s="82"/>
      <c r="W123" s="84"/>
    </row>
    <row r="124" spans="1:23" x14ac:dyDescent="0.25">
      <c r="A124" s="4"/>
      <c r="B124" s="17" t="s">
        <v>76</v>
      </c>
      <c r="C124" s="13"/>
      <c r="D124" s="13">
        <v>50</v>
      </c>
      <c r="E124" s="80">
        <f t="shared" si="1"/>
        <v>233.63000000000014</v>
      </c>
      <c r="G124" s="82"/>
      <c r="H124" s="82"/>
      <c r="I124" s="82"/>
      <c r="J124" s="82"/>
      <c r="K124" s="83"/>
      <c r="L124" s="82"/>
      <c r="M124" s="83"/>
      <c r="N124" s="82"/>
      <c r="O124" s="82"/>
      <c r="Q124" s="13">
        <v>50</v>
      </c>
      <c r="R124" s="83"/>
      <c r="S124" s="83"/>
      <c r="T124" s="82"/>
      <c r="U124" s="83"/>
      <c r="V124" s="132"/>
      <c r="W124" s="84"/>
    </row>
    <row r="125" spans="1:23" x14ac:dyDescent="0.25">
      <c r="A125" s="4"/>
      <c r="B125" s="17" t="s">
        <v>77</v>
      </c>
      <c r="C125" s="13"/>
      <c r="D125" s="13">
        <v>53</v>
      </c>
      <c r="E125" s="80">
        <f t="shared" si="1"/>
        <v>286.63000000000011</v>
      </c>
      <c r="G125" s="82"/>
      <c r="H125" s="82"/>
      <c r="I125" s="82"/>
      <c r="J125" s="82"/>
      <c r="K125" s="83"/>
      <c r="L125" s="82"/>
      <c r="M125" s="83"/>
      <c r="N125" s="82"/>
      <c r="O125" s="82"/>
      <c r="Q125" s="82"/>
      <c r="S125" s="13">
        <v>53</v>
      </c>
      <c r="T125" s="82"/>
      <c r="U125" s="83"/>
      <c r="V125" s="82"/>
      <c r="W125" s="84"/>
    </row>
    <row r="126" spans="1:23" x14ac:dyDescent="0.25">
      <c r="A126" s="4"/>
      <c r="B126" s="17" t="s">
        <v>78</v>
      </c>
      <c r="C126" s="13"/>
      <c r="D126" s="13">
        <v>56</v>
      </c>
      <c r="E126" s="80">
        <f t="shared" si="1"/>
        <v>342.63000000000011</v>
      </c>
      <c r="G126" s="82"/>
      <c r="H126" s="82"/>
      <c r="I126" s="82"/>
      <c r="J126" s="82"/>
      <c r="K126" s="83"/>
      <c r="L126" s="82"/>
      <c r="M126" s="83"/>
      <c r="N126" s="82"/>
      <c r="O126" s="82"/>
      <c r="Q126" s="82"/>
      <c r="R126" s="83"/>
      <c r="S126" s="13">
        <v>56</v>
      </c>
      <c r="T126" s="82"/>
      <c r="U126" s="83"/>
      <c r="V126" s="82"/>
      <c r="W126" s="84"/>
    </row>
    <row r="127" spans="1:23" x14ac:dyDescent="0.25">
      <c r="A127" s="4">
        <v>45267</v>
      </c>
      <c r="B127" s="17" t="s">
        <v>79</v>
      </c>
      <c r="C127" s="13"/>
      <c r="D127" s="13">
        <v>151</v>
      </c>
      <c r="E127" s="80">
        <f t="shared" si="1"/>
        <v>493.63000000000011</v>
      </c>
      <c r="G127" s="82"/>
      <c r="H127" s="82"/>
      <c r="I127" s="82"/>
      <c r="J127" s="82"/>
      <c r="K127" s="83"/>
      <c r="L127" s="82"/>
      <c r="M127" s="83"/>
      <c r="N127" s="82"/>
      <c r="O127" s="82"/>
      <c r="R127" s="13">
        <v>151</v>
      </c>
      <c r="S127" s="82"/>
      <c r="T127" s="82"/>
      <c r="U127" s="83"/>
      <c r="V127" s="82"/>
      <c r="W127" s="84"/>
    </row>
    <row r="128" spans="1:23" x14ac:dyDescent="0.25">
      <c r="A128" s="4">
        <v>45267</v>
      </c>
      <c r="B128" s="17" t="s">
        <v>80</v>
      </c>
      <c r="C128" s="13"/>
      <c r="D128" s="13"/>
      <c r="E128" s="80">
        <f t="shared" si="1"/>
        <v>493.63000000000011</v>
      </c>
      <c r="G128" s="82"/>
      <c r="H128" s="82"/>
      <c r="I128" s="82"/>
      <c r="J128" s="82"/>
      <c r="K128" s="83"/>
      <c r="L128" s="82"/>
      <c r="M128" s="83"/>
      <c r="N128" s="82"/>
      <c r="O128" s="82"/>
      <c r="Q128" s="82"/>
      <c r="R128" s="83"/>
      <c r="S128" s="82"/>
      <c r="T128" s="82"/>
      <c r="U128" s="83"/>
      <c r="V128" s="82"/>
      <c r="W128" s="84"/>
    </row>
    <row r="129" spans="1:23" x14ac:dyDescent="0.25">
      <c r="A129" s="4"/>
      <c r="B129" s="17" t="s">
        <v>81</v>
      </c>
      <c r="C129" s="13"/>
      <c r="D129" s="13">
        <v>16</v>
      </c>
      <c r="E129" s="80">
        <f t="shared" si="1"/>
        <v>509.63000000000011</v>
      </c>
      <c r="G129" s="82"/>
      <c r="H129" s="82"/>
      <c r="I129" s="82"/>
      <c r="J129" s="82"/>
      <c r="K129" s="83"/>
      <c r="L129" s="82"/>
      <c r="M129" s="83"/>
      <c r="N129" s="82"/>
      <c r="O129" s="82"/>
      <c r="Q129" s="82"/>
      <c r="R129" s="13">
        <v>16</v>
      </c>
      <c r="S129" s="82"/>
      <c r="T129" s="82"/>
      <c r="U129" s="83"/>
      <c r="V129" s="82"/>
      <c r="W129" s="84"/>
    </row>
    <row r="130" spans="1:23" x14ac:dyDescent="0.25">
      <c r="A130" s="4"/>
      <c r="B130" s="17" t="s">
        <v>82</v>
      </c>
      <c r="C130" s="13"/>
      <c r="D130" s="13">
        <v>10</v>
      </c>
      <c r="E130" s="80">
        <f t="shared" si="1"/>
        <v>519.63000000000011</v>
      </c>
      <c r="G130" s="82"/>
      <c r="H130" s="82"/>
      <c r="I130" s="82"/>
      <c r="J130" s="82"/>
      <c r="K130" s="83"/>
      <c r="L130" s="82"/>
      <c r="M130" s="83"/>
      <c r="N130" s="82"/>
      <c r="O130" s="82"/>
      <c r="Q130" s="82"/>
      <c r="R130" s="13">
        <v>10</v>
      </c>
      <c r="S130" s="82"/>
      <c r="T130" s="82"/>
      <c r="U130" s="83"/>
      <c r="V130" s="82"/>
      <c r="W130" s="84"/>
    </row>
    <row r="131" spans="1:23" x14ac:dyDescent="0.25">
      <c r="A131" s="4"/>
      <c r="B131" s="17" t="s">
        <v>83</v>
      </c>
      <c r="C131" s="13"/>
      <c r="D131" s="13">
        <v>30</v>
      </c>
      <c r="E131" s="80">
        <f t="shared" si="1"/>
        <v>549.63000000000011</v>
      </c>
      <c r="G131" s="82"/>
      <c r="H131" s="82"/>
      <c r="I131" s="82"/>
      <c r="J131" s="82"/>
      <c r="K131" s="83"/>
      <c r="L131" s="82"/>
      <c r="M131" s="83"/>
      <c r="N131" s="82"/>
      <c r="O131" s="82"/>
      <c r="Q131" s="13">
        <v>30</v>
      </c>
      <c r="R131" s="83"/>
      <c r="S131" s="82"/>
      <c r="T131" s="82"/>
      <c r="U131" s="83"/>
      <c r="V131" s="132"/>
      <c r="W131" s="84"/>
    </row>
    <row r="132" spans="1:23" x14ac:dyDescent="0.25">
      <c r="A132" s="4">
        <v>45267</v>
      </c>
      <c r="B132" s="17" t="s">
        <v>84</v>
      </c>
      <c r="C132" s="13"/>
      <c r="D132" s="13"/>
      <c r="E132" s="80">
        <f t="shared" si="1"/>
        <v>549.63000000000011</v>
      </c>
      <c r="G132" s="82"/>
      <c r="H132" s="82"/>
      <c r="I132" s="82"/>
      <c r="J132" s="82"/>
      <c r="K132" s="83"/>
      <c r="L132" s="82"/>
      <c r="M132" s="83"/>
      <c r="N132" s="82"/>
      <c r="O132" s="82"/>
      <c r="Q132" s="13"/>
      <c r="R132" s="83"/>
      <c r="S132" s="82"/>
      <c r="T132" s="82"/>
      <c r="U132" s="83"/>
      <c r="V132" s="82"/>
      <c r="W132" s="84"/>
    </row>
    <row r="133" spans="1:23" x14ac:dyDescent="0.25">
      <c r="A133" s="4"/>
      <c r="B133" s="17" t="s">
        <v>7</v>
      </c>
      <c r="C133" s="13"/>
      <c r="D133" s="13">
        <v>20</v>
      </c>
      <c r="E133" s="80">
        <f t="shared" si="1"/>
        <v>569.63000000000011</v>
      </c>
      <c r="G133" s="82"/>
      <c r="H133" s="82"/>
      <c r="I133" s="82"/>
      <c r="J133" s="82"/>
      <c r="K133" s="83"/>
      <c r="L133" s="82"/>
      <c r="M133" s="83"/>
      <c r="N133" s="82"/>
      <c r="O133" s="82"/>
      <c r="Q133" s="13">
        <v>20</v>
      </c>
      <c r="R133" s="83"/>
      <c r="S133" s="82"/>
      <c r="T133" s="82"/>
      <c r="U133" s="83"/>
      <c r="V133" s="132"/>
      <c r="W133" s="84"/>
    </row>
    <row r="134" spans="1:23" x14ac:dyDescent="0.25">
      <c r="A134" s="4"/>
      <c r="B134" s="17" t="s">
        <v>4</v>
      </c>
      <c r="C134" s="13"/>
      <c r="D134" s="13">
        <v>15</v>
      </c>
      <c r="E134" s="80">
        <f t="shared" si="1"/>
        <v>584.63000000000011</v>
      </c>
      <c r="G134" s="82"/>
      <c r="H134" s="82"/>
      <c r="I134" s="82"/>
      <c r="J134" s="82"/>
      <c r="K134" s="83"/>
      <c r="L134" s="82"/>
      <c r="M134" s="83"/>
      <c r="N134" s="82"/>
      <c r="O134" s="82"/>
      <c r="Q134" s="13">
        <v>15</v>
      </c>
      <c r="R134" s="83"/>
      <c r="S134" s="82"/>
      <c r="T134" s="82"/>
      <c r="U134" s="83"/>
      <c r="V134" s="132"/>
      <c r="W134" s="84"/>
    </row>
    <row r="135" spans="1:23" x14ac:dyDescent="0.25">
      <c r="A135" s="4"/>
      <c r="B135" s="17" t="s">
        <v>164</v>
      </c>
      <c r="C135" s="13"/>
      <c r="D135" s="13">
        <v>20</v>
      </c>
      <c r="E135" s="80">
        <f t="shared" ref="E135:E142" si="3">+E134-C135+D135</f>
        <v>604.63000000000011</v>
      </c>
      <c r="G135" s="82"/>
      <c r="H135" s="82"/>
      <c r="I135" s="82"/>
      <c r="J135" s="82"/>
      <c r="K135" s="83"/>
      <c r="L135" s="82"/>
      <c r="M135" s="83"/>
      <c r="N135" s="82"/>
      <c r="O135" s="82"/>
      <c r="Q135" s="13">
        <v>20</v>
      </c>
      <c r="R135" s="83"/>
      <c r="S135" s="82"/>
      <c r="T135" s="82"/>
      <c r="U135" s="83"/>
      <c r="V135" s="132"/>
      <c r="W135" s="84"/>
    </row>
    <row r="136" spans="1:23" x14ac:dyDescent="0.25">
      <c r="A136" s="4">
        <v>45267</v>
      </c>
      <c r="B136" s="17" t="s">
        <v>85</v>
      </c>
      <c r="C136" s="13"/>
      <c r="D136" s="13">
        <v>520</v>
      </c>
      <c r="E136" s="80">
        <f t="shared" si="3"/>
        <v>1124.6300000000001</v>
      </c>
      <c r="G136" s="82"/>
      <c r="H136" s="82"/>
      <c r="I136" s="82"/>
      <c r="J136" s="82"/>
      <c r="K136" s="83"/>
      <c r="L136" s="82"/>
      <c r="M136" s="83"/>
      <c r="N136" s="82"/>
      <c r="O136" s="82"/>
      <c r="Q136" s="82"/>
      <c r="R136" s="13">
        <v>520</v>
      </c>
      <c r="S136" s="82"/>
      <c r="T136" s="82"/>
      <c r="U136" s="83"/>
      <c r="V136" s="82"/>
      <c r="W136" s="84"/>
    </row>
    <row r="137" spans="1:23" x14ac:dyDescent="0.25">
      <c r="A137" s="4">
        <v>45272</v>
      </c>
      <c r="B137" s="17" t="s">
        <v>61</v>
      </c>
      <c r="C137" s="13">
        <v>3.88</v>
      </c>
      <c r="D137" s="13"/>
      <c r="E137" s="80">
        <f>+E136-C137+D137</f>
        <v>1120.75</v>
      </c>
      <c r="G137" s="82"/>
      <c r="H137" s="82"/>
      <c r="I137" s="82"/>
      <c r="J137" s="82"/>
      <c r="K137" s="83"/>
      <c r="L137" s="82"/>
      <c r="M137" s="116">
        <v>3.88</v>
      </c>
      <c r="N137" s="82"/>
      <c r="O137" s="82"/>
      <c r="Q137" s="82"/>
      <c r="R137" s="83"/>
      <c r="S137" s="82"/>
      <c r="T137" s="82"/>
      <c r="U137" s="83"/>
      <c r="V137" s="82"/>
      <c r="W137" s="84"/>
    </row>
    <row r="138" spans="1:23" x14ac:dyDescent="0.25">
      <c r="A138" s="4">
        <v>45272</v>
      </c>
      <c r="B138" s="17" t="s">
        <v>86</v>
      </c>
      <c r="C138" s="13">
        <v>49.8</v>
      </c>
      <c r="D138" s="13"/>
      <c r="E138" s="80">
        <f t="shared" si="3"/>
        <v>1070.95</v>
      </c>
      <c r="G138" s="13">
        <v>49.8</v>
      </c>
      <c r="H138" s="82"/>
      <c r="I138" s="82"/>
      <c r="J138" s="82"/>
      <c r="K138" s="83"/>
      <c r="L138" s="82"/>
      <c r="M138" s="83"/>
      <c r="N138" s="82"/>
      <c r="O138" s="82"/>
      <c r="Q138" s="82"/>
      <c r="R138" s="83"/>
      <c r="S138" s="82"/>
      <c r="T138" s="82"/>
      <c r="U138" s="83"/>
      <c r="V138" s="82"/>
      <c r="W138" s="84"/>
    </row>
    <row r="139" spans="1:23" x14ac:dyDescent="0.25">
      <c r="A139" s="4">
        <v>45272</v>
      </c>
      <c r="B139" s="23" t="s">
        <v>87</v>
      </c>
      <c r="C139" s="13">
        <v>12.05</v>
      </c>
      <c r="D139" s="13"/>
      <c r="E139" s="80">
        <f>+E138-I139+D139</f>
        <v>1058.9000000000001</v>
      </c>
      <c r="G139" s="82"/>
      <c r="H139" s="13"/>
      <c r="I139" s="13">
        <v>12.05</v>
      </c>
      <c r="J139" s="82"/>
      <c r="K139" s="83"/>
      <c r="L139" s="82"/>
      <c r="M139" s="83"/>
      <c r="N139" s="82"/>
      <c r="O139" s="82"/>
      <c r="Q139" s="82"/>
      <c r="R139" s="83"/>
      <c r="S139" s="82"/>
      <c r="T139" s="82"/>
      <c r="U139" s="83"/>
      <c r="V139" s="82"/>
      <c r="W139" s="84"/>
    </row>
    <row r="140" spans="1:23" x14ac:dyDescent="0.25">
      <c r="A140" s="4">
        <v>45275</v>
      </c>
      <c r="B140" s="9" t="s">
        <v>8</v>
      </c>
      <c r="C140" s="13"/>
      <c r="D140" s="6">
        <v>15</v>
      </c>
      <c r="E140" s="80">
        <f>+E139-C140+D140</f>
        <v>1073.9000000000001</v>
      </c>
      <c r="G140" s="82"/>
      <c r="H140" s="82"/>
      <c r="I140" s="82"/>
      <c r="J140" s="82"/>
      <c r="K140" s="83"/>
      <c r="L140" s="82"/>
      <c r="M140" s="83"/>
      <c r="N140" s="82"/>
      <c r="O140" s="82"/>
      <c r="Q140" s="6">
        <v>15</v>
      </c>
      <c r="R140" s="83"/>
      <c r="S140" s="82"/>
      <c r="T140" s="82"/>
      <c r="U140" s="83"/>
      <c r="V140" s="132"/>
      <c r="W140" s="84"/>
    </row>
    <row r="141" spans="1:23" x14ac:dyDescent="0.25">
      <c r="A141" s="4">
        <v>45284</v>
      </c>
      <c r="B141" s="17" t="s">
        <v>88</v>
      </c>
      <c r="C141" s="13"/>
      <c r="D141" s="13">
        <v>100</v>
      </c>
      <c r="E141" s="80">
        <f>+E140-C141+D141</f>
        <v>1173.9000000000001</v>
      </c>
      <c r="G141" s="82"/>
      <c r="H141" s="82"/>
      <c r="I141" s="82"/>
      <c r="J141" s="82"/>
      <c r="K141" s="83"/>
      <c r="L141" s="82"/>
      <c r="M141" s="83"/>
      <c r="N141" s="82"/>
      <c r="O141" s="82"/>
      <c r="Q141" s="13">
        <v>100</v>
      </c>
      <c r="R141" s="83"/>
      <c r="S141" s="82"/>
      <c r="T141" s="82"/>
      <c r="U141" s="83"/>
      <c r="V141" s="132"/>
      <c r="W141" s="84"/>
    </row>
    <row r="142" spans="1:23" x14ac:dyDescent="0.25">
      <c r="A142" s="4">
        <v>45289</v>
      </c>
      <c r="B142" s="17" t="s">
        <v>89</v>
      </c>
      <c r="C142" s="13"/>
      <c r="D142" s="13"/>
      <c r="E142" s="80">
        <f t="shared" si="3"/>
        <v>1173.9000000000001</v>
      </c>
      <c r="G142" s="82"/>
      <c r="H142" s="82"/>
      <c r="I142" s="82"/>
      <c r="J142" s="82"/>
      <c r="K142" s="83"/>
      <c r="L142" s="82"/>
      <c r="M142" s="83"/>
      <c r="N142" s="82"/>
      <c r="O142" s="82"/>
      <c r="Q142" s="13"/>
      <c r="R142" s="83"/>
      <c r="S142" s="82"/>
      <c r="T142" s="82"/>
      <c r="U142" s="83"/>
      <c r="V142" s="82"/>
      <c r="W142" s="84"/>
    </row>
    <row r="143" spans="1:23" x14ac:dyDescent="0.25">
      <c r="A143" s="4"/>
      <c r="B143" s="17" t="s">
        <v>90</v>
      </c>
      <c r="C143" s="13"/>
      <c r="D143" s="13">
        <v>57</v>
      </c>
      <c r="E143" s="80">
        <f>+E142-C143+D143</f>
        <v>1230.9000000000001</v>
      </c>
      <c r="G143" s="82"/>
      <c r="H143" s="82"/>
      <c r="I143" s="82"/>
      <c r="J143" s="82"/>
      <c r="K143" s="83"/>
      <c r="L143" s="82"/>
      <c r="M143" s="83"/>
      <c r="N143" s="82"/>
      <c r="O143" s="82"/>
      <c r="Q143" s="82"/>
      <c r="R143" s="83"/>
      <c r="S143" s="13">
        <v>57</v>
      </c>
      <c r="T143" s="82"/>
      <c r="U143" s="83"/>
      <c r="V143" s="82"/>
      <c r="W143" s="84"/>
    </row>
    <row r="144" spans="1:23" x14ac:dyDescent="0.25">
      <c r="A144" s="4"/>
      <c r="B144" s="17" t="s">
        <v>91</v>
      </c>
      <c r="C144" s="13"/>
      <c r="D144" s="13">
        <v>55</v>
      </c>
      <c r="E144" s="80">
        <f t="shared" ref="E144:E147" si="4">+E143-C144+D144</f>
        <v>1285.9000000000001</v>
      </c>
      <c r="G144" s="82"/>
      <c r="H144" s="82"/>
      <c r="I144" s="82"/>
      <c r="J144" s="82"/>
      <c r="K144" s="83"/>
      <c r="L144" s="82"/>
      <c r="M144" s="83"/>
      <c r="N144" s="82"/>
      <c r="O144" s="82"/>
      <c r="Q144" s="82"/>
      <c r="R144" s="83"/>
      <c r="S144" s="13">
        <v>55</v>
      </c>
      <c r="T144" s="82"/>
      <c r="U144" s="83"/>
      <c r="V144" s="82"/>
      <c r="W144" s="84"/>
    </row>
    <row r="145" spans="1:23" x14ac:dyDescent="0.25">
      <c r="A145" s="4"/>
      <c r="B145" s="17" t="s">
        <v>92</v>
      </c>
      <c r="C145" s="13"/>
      <c r="D145" s="13">
        <v>300</v>
      </c>
      <c r="E145" s="80">
        <f t="shared" si="4"/>
        <v>1585.9</v>
      </c>
      <c r="G145" s="82"/>
      <c r="H145" s="82"/>
      <c r="I145" s="82"/>
      <c r="J145" s="82"/>
      <c r="K145" s="83"/>
      <c r="L145" s="82"/>
      <c r="M145" s="83"/>
      <c r="N145" s="82"/>
      <c r="O145" s="82"/>
      <c r="Q145" s="13">
        <v>300</v>
      </c>
      <c r="R145" s="83"/>
      <c r="S145" s="82"/>
      <c r="T145" s="82"/>
      <c r="U145" s="83"/>
      <c r="V145" s="132"/>
      <c r="W145" s="84"/>
    </row>
    <row r="146" spans="1:23" x14ac:dyDescent="0.25">
      <c r="A146" s="4"/>
      <c r="B146" s="17" t="s">
        <v>13</v>
      </c>
      <c r="C146" s="13"/>
      <c r="D146" s="13">
        <v>100</v>
      </c>
      <c r="E146" s="80">
        <f t="shared" si="4"/>
        <v>1685.9</v>
      </c>
      <c r="G146" s="82"/>
      <c r="H146" s="82"/>
      <c r="I146" s="82"/>
      <c r="J146" s="82"/>
      <c r="K146" s="83"/>
      <c r="L146" s="82"/>
      <c r="M146" s="83"/>
      <c r="N146" s="82"/>
      <c r="O146" s="82"/>
      <c r="Q146" s="13">
        <v>100</v>
      </c>
      <c r="R146" s="83"/>
      <c r="S146" s="82"/>
      <c r="T146" s="82"/>
      <c r="U146" s="83"/>
      <c r="V146" s="132"/>
      <c r="W146" s="84"/>
    </row>
    <row r="147" spans="1:23" x14ac:dyDescent="0.25">
      <c r="A147" s="4"/>
      <c r="B147" s="17" t="s">
        <v>93</v>
      </c>
      <c r="C147" s="13"/>
      <c r="D147" s="13">
        <v>100</v>
      </c>
      <c r="E147" s="80">
        <f t="shared" si="4"/>
        <v>1785.9</v>
      </c>
      <c r="G147" s="82"/>
      <c r="H147" s="82"/>
      <c r="I147" s="82"/>
      <c r="J147" s="82"/>
      <c r="K147" s="83"/>
      <c r="L147" s="82"/>
      <c r="M147" s="83"/>
      <c r="N147" s="82"/>
      <c r="O147" s="82"/>
      <c r="Q147" s="13">
        <v>100</v>
      </c>
      <c r="R147" s="83"/>
      <c r="S147" s="82"/>
      <c r="T147" s="82"/>
      <c r="U147" s="83"/>
      <c r="V147" s="132"/>
      <c r="W147" s="84"/>
    </row>
    <row r="148" spans="1:23" x14ac:dyDescent="0.25">
      <c r="A148" s="8">
        <v>45290</v>
      </c>
      <c r="B148" s="125" t="s">
        <v>94</v>
      </c>
      <c r="C148" s="13"/>
      <c r="D148" s="110"/>
      <c r="E148" s="130">
        <f>+E147-C148+D148</f>
        <v>1785.9</v>
      </c>
      <c r="G148" s="82"/>
      <c r="H148" s="82"/>
      <c r="I148" s="82"/>
      <c r="J148" s="82"/>
      <c r="K148" s="83"/>
      <c r="L148" s="82"/>
      <c r="M148" s="83"/>
      <c r="N148" s="82"/>
      <c r="O148" s="82"/>
      <c r="Q148" s="13">
        <v>627</v>
      </c>
      <c r="S148" s="82"/>
      <c r="T148" s="82"/>
      <c r="U148" s="83"/>
      <c r="V148" s="132"/>
      <c r="W148" s="84"/>
    </row>
    <row r="149" spans="1:23" x14ac:dyDescent="0.25">
      <c r="A149" s="4"/>
      <c r="B149" s="137" t="s">
        <v>171</v>
      </c>
      <c r="C149" s="13"/>
      <c r="D149" s="110">
        <v>100</v>
      </c>
      <c r="E149" s="130">
        <f t="shared" ref="E149:E155" si="5">+E148-C149+D149</f>
        <v>1885.9</v>
      </c>
      <c r="G149" s="82"/>
      <c r="H149" s="82"/>
      <c r="I149" s="82"/>
      <c r="J149" s="82"/>
      <c r="K149" s="83"/>
      <c r="L149" s="82"/>
      <c r="M149" s="83"/>
      <c r="N149" s="82"/>
      <c r="O149" s="82"/>
      <c r="Q149" s="138"/>
      <c r="S149" s="82"/>
      <c r="T149" s="82"/>
      <c r="U149" s="83"/>
      <c r="V149" s="132"/>
      <c r="W149" s="84"/>
    </row>
    <row r="150" spans="1:23" x14ac:dyDescent="0.25">
      <c r="A150" s="4"/>
      <c r="B150" s="137" t="s">
        <v>172</v>
      </c>
      <c r="C150" s="13"/>
      <c r="D150" s="110">
        <v>60</v>
      </c>
      <c r="E150" s="130">
        <f t="shared" si="5"/>
        <v>1945.9</v>
      </c>
      <c r="G150" s="82"/>
      <c r="H150" s="82"/>
      <c r="I150" s="82"/>
      <c r="J150" s="82"/>
      <c r="K150" s="83"/>
      <c r="L150" s="82"/>
      <c r="M150" s="83"/>
      <c r="N150" s="82"/>
      <c r="O150" s="82"/>
      <c r="Q150" s="138"/>
      <c r="S150" s="82"/>
      <c r="T150" s="82"/>
      <c r="U150" s="83"/>
      <c r="V150" s="132"/>
      <c r="W150" s="84"/>
    </row>
    <row r="151" spans="1:23" x14ac:dyDescent="0.25">
      <c r="A151" s="4"/>
      <c r="B151" s="137" t="s">
        <v>173</v>
      </c>
      <c r="C151" s="13"/>
      <c r="D151" s="110">
        <v>120</v>
      </c>
      <c r="E151" s="130">
        <f t="shared" si="5"/>
        <v>2065.9</v>
      </c>
      <c r="G151" s="82"/>
      <c r="H151" s="82"/>
      <c r="I151" s="82"/>
      <c r="J151" s="82"/>
      <c r="K151" s="83"/>
      <c r="L151" s="82"/>
      <c r="M151" s="83"/>
      <c r="N151" s="82"/>
      <c r="O151" s="82"/>
      <c r="Q151" s="138"/>
      <c r="S151" s="82"/>
      <c r="T151" s="82"/>
      <c r="U151" s="83"/>
      <c r="V151" s="132"/>
      <c r="W151" s="84"/>
    </row>
    <row r="152" spans="1:23" x14ac:dyDescent="0.25">
      <c r="A152" s="4"/>
      <c r="B152" s="137" t="s">
        <v>174</v>
      </c>
      <c r="C152" s="13"/>
      <c r="D152" s="110">
        <v>100</v>
      </c>
      <c r="E152" s="130">
        <f t="shared" si="5"/>
        <v>2165.9</v>
      </c>
      <c r="G152" s="82"/>
      <c r="H152" s="82"/>
      <c r="I152" s="82"/>
      <c r="J152" s="82"/>
      <c r="K152" s="83"/>
      <c r="L152" s="82"/>
      <c r="M152" s="83"/>
      <c r="N152" s="82"/>
      <c r="O152" s="82"/>
      <c r="Q152" s="138"/>
      <c r="S152" s="82"/>
      <c r="T152" s="82"/>
      <c r="U152" s="83"/>
      <c r="V152" s="132"/>
      <c r="W152" s="84"/>
    </row>
    <row r="153" spans="1:23" x14ac:dyDescent="0.25">
      <c r="A153" s="4"/>
      <c r="B153" s="137" t="s">
        <v>175</v>
      </c>
      <c r="C153" s="13"/>
      <c r="D153" s="110">
        <v>99</v>
      </c>
      <c r="E153" s="130">
        <f t="shared" si="5"/>
        <v>2264.9</v>
      </c>
      <c r="G153" s="82"/>
      <c r="H153" s="82"/>
      <c r="I153" s="82"/>
      <c r="J153" s="82"/>
      <c r="K153" s="83"/>
      <c r="L153" s="82"/>
      <c r="M153" s="83"/>
      <c r="N153" s="82"/>
      <c r="O153" s="82"/>
      <c r="Q153" s="138"/>
      <c r="S153" s="82"/>
      <c r="T153" s="82"/>
      <c r="U153" s="83"/>
      <c r="V153" s="132"/>
      <c r="W153" s="84"/>
    </row>
    <row r="154" spans="1:23" x14ac:dyDescent="0.25">
      <c r="A154" s="4"/>
      <c r="B154" s="137" t="s">
        <v>176</v>
      </c>
      <c r="C154" s="13"/>
      <c r="D154" s="110">
        <v>98</v>
      </c>
      <c r="E154" s="130">
        <f t="shared" si="5"/>
        <v>2362.9</v>
      </c>
      <c r="G154" s="82"/>
      <c r="H154" s="82"/>
      <c r="I154" s="82"/>
      <c r="J154" s="82"/>
      <c r="K154" s="83"/>
      <c r="L154" s="82"/>
      <c r="M154" s="83"/>
      <c r="N154" s="82"/>
      <c r="O154" s="82"/>
      <c r="Q154" s="138"/>
      <c r="S154" s="82"/>
      <c r="T154" s="82"/>
      <c r="U154" s="83"/>
      <c r="V154" s="132"/>
      <c r="W154" s="84"/>
    </row>
    <row r="155" spans="1:23" x14ac:dyDescent="0.25">
      <c r="A155" s="4"/>
      <c r="B155" s="137" t="s">
        <v>177</v>
      </c>
      <c r="C155" s="13"/>
      <c r="D155" s="110">
        <v>50</v>
      </c>
      <c r="E155" s="130">
        <f t="shared" si="5"/>
        <v>2412.9</v>
      </c>
      <c r="G155" s="82"/>
      <c r="H155" s="82"/>
      <c r="I155" s="82"/>
      <c r="J155" s="82"/>
      <c r="K155" s="83"/>
      <c r="L155" s="82"/>
      <c r="M155" s="83"/>
      <c r="N155" s="82"/>
      <c r="O155" s="82"/>
      <c r="Q155" s="138"/>
      <c r="S155" s="82"/>
      <c r="T155" s="82"/>
      <c r="U155" s="83"/>
      <c r="V155" s="132"/>
      <c r="W155" s="84"/>
    </row>
    <row r="156" spans="1:23" x14ac:dyDescent="0.25">
      <c r="A156" s="127">
        <v>44927</v>
      </c>
      <c r="B156" s="128"/>
      <c r="C156" s="13"/>
      <c r="D156" s="129">
        <v>3324.39</v>
      </c>
      <c r="E156" s="130">
        <f>+E148-C156+D156</f>
        <v>5110.29</v>
      </c>
      <c r="G156" s="82"/>
      <c r="H156" s="82"/>
      <c r="I156" s="82"/>
      <c r="J156" s="82"/>
      <c r="K156" s="83"/>
      <c r="L156" s="82"/>
      <c r="M156" s="83"/>
      <c r="N156" s="82"/>
      <c r="O156" s="82"/>
      <c r="Q156" s="86"/>
      <c r="R156" s="83"/>
      <c r="S156" s="82"/>
      <c r="T156" s="82"/>
      <c r="U156" s="129">
        <v>3324.39</v>
      </c>
      <c r="V156" s="82"/>
      <c r="W156" s="84"/>
    </row>
    <row r="157" spans="1:23" x14ac:dyDescent="0.25">
      <c r="A157" s="126">
        <v>44930</v>
      </c>
      <c r="B157" s="49" t="s">
        <v>105</v>
      </c>
      <c r="C157" s="13"/>
      <c r="D157" s="50">
        <v>10</v>
      </c>
      <c r="E157" s="130">
        <f t="shared" ref="E157:E224" si="6">+E156-C157+D157</f>
        <v>5120.29</v>
      </c>
      <c r="G157" s="82"/>
      <c r="H157" s="82"/>
      <c r="I157" s="82"/>
      <c r="J157" s="82"/>
      <c r="K157" s="83"/>
      <c r="L157" s="82"/>
      <c r="M157" s="83"/>
      <c r="N157" s="82"/>
      <c r="O157" s="82"/>
      <c r="Q157" s="50">
        <v>10</v>
      </c>
      <c r="R157" s="83"/>
      <c r="S157" s="82"/>
      <c r="T157" s="82"/>
      <c r="U157" s="83"/>
      <c r="V157" s="82"/>
      <c r="W157" s="84"/>
    </row>
    <row r="158" spans="1:23" x14ac:dyDescent="0.25">
      <c r="A158" s="48">
        <v>44930</v>
      </c>
      <c r="B158" s="51" t="s">
        <v>106</v>
      </c>
      <c r="C158" s="13"/>
      <c r="D158" s="52">
        <v>10</v>
      </c>
      <c r="E158" s="130">
        <f t="shared" si="6"/>
        <v>5130.29</v>
      </c>
      <c r="G158" s="82"/>
      <c r="H158" s="82"/>
      <c r="I158" s="82"/>
      <c r="J158" s="82"/>
      <c r="K158" s="83"/>
      <c r="L158" s="82"/>
      <c r="M158" s="83"/>
      <c r="N158" s="82"/>
      <c r="O158" s="82"/>
      <c r="Q158" s="52">
        <v>10</v>
      </c>
      <c r="R158" s="83"/>
      <c r="S158" s="82"/>
      <c r="T158" s="82"/>
      <c r="U158" s="83"/>
      <c r="V158" s="82"/>
      <c r="W158" s="84"/>
    </row>
    <row r="159" spans="1:23" x14ac:dyDescent="0.25">
      <c r="A159" s="48">
        <v>44930</v>
      </c>
      <c r="B159" s="51" t="s">
        <v>107</v>
      </c>
      <c r="C159" s="52"/>
      <c r="D159" s="52">
        <v>13</v>
      </c>
      <c r="E159" s="130">
        <f t="shared" si="6"/>
        <v>5143.29</v>
      </c>
      <c r="G159" s="82"/>
      <c r="H159" s="82"/>
      <c r="I159" s="82"/>
      <c r="J159" s="82"/>
      <c r="K159" s="83"/>
      <c r="L159" s="82"/>
      <c r="M159" s="83"/>
      <c r="N159" s="82"/>
      <c r="O159" s="82"/>
      <c r="Q159" s="52">
        <v>13</v>
      </c>
      <c r="R159" s="83"/>
      <c r="S159" s="82"/>
      <c r="T159" s="82"/>
      <c r="U159" s="83"/>
      <c r="V159" s="82"/>
      <c r="W159" s="84"/>
    </row>
    <row r="160" spans="1:23" x14ac:dyDescent="0.25">
      <c r="A160" s="48">
        <v>44936</v>
      </c>
      <c r="B160" s="51" t="s">
        <v>8</v>
      </c>
      <c r="C160" s="52"/>
      <c r="D160" s="52">
        <v>15</v>
      </c>
      <c r="E160" s="130">
        <f t="shared" si="6"/>
        <v>5158.29</v>
      </c>
      <c r="G160" s="82"/>
      <c r="H160" s="82"/>
      <c r="I160" s="82"/>
      <c r="J160" s="82"/>
      <c r="K160" s="83"/>
      <c r="L160" s="82"/>
      <c r="M160" s="83"/>
      <c r="N160" s="82"/>
      <c r="O160" s="82"/>
      <c r="Q160" s="52">
        <v>15</v>
      </c>
      <c r="R160" s="83"/>
      <c r="S160" s="82"/>
      <c r="T160" s="82"/>
      <c r="U160" s="83"/>
      <c r="V160" s="82"/>
      <c r="W160" s="84"/>
    </row>
    <row r="161" spans="1:23" x14ac:dyDescent="0.25">
      <c r="A161" s="48">
        <v>44938</v>
      </c>
      <c r="B161" s="51" t="s">
        <v>108</v>
      </c>
      <c r="C161" s="52"/>
      <c r="D161" s="52"/>
      <c r="E161" s="130">
        <f t="shared" si="6"/>
        <v>5158.29</v>
      </c>
      <c r="G161" s="82"/>
      <c r="H161" s="82"/>
      <c r="I161" s="82"/>
      <c r="J161" s="82"/>
      <c r="K161" s="83"/>
      <c r="L161" s="82"/>
      <c r="M161" s="83"/>
      <c r="N161" s="82"/>
      <c r="O161" s="82"/>
      <c r="Q161" s="82"/>
      <c r="R161" s="83"/>
      <c r="S161" s="82"/>
      <c r="T161" s="82"/>
      <c r="U161" s="83"/>
      <c r="V161" s="82"/>
      <c r="W161" s="84"/>
    </row>
    <row r="162" spans="1:23" x14ac:dyDescent="0.25">
      <c r="A162" s="48"/>
      <c r="B162" s="51" t="s">
        <v>7</v>
      </c>
      <c r="C162" s="52"/>
      <c r="D162" s="52">
        <v>20</v>
      </c>
      <c r="E162" s="130">
        <f t="shared" si="6"/>
        <v>5178.29</v>
      </c>
      <c r="G162" s="82"/>
      <c r="H162" s="82"/>
      <c r="I162" s="82"/>
      <c r="J162" s="82"/>
      <c r="K162" s="83"/>
      <c r="L162" s="82"/>
      <c r="M162" s="83"/>
      <c r="N162" s="82"/>
      <c r="O162" s="82"/>
      <c r="Q162" s="52">
        <v>20</v>
      </c>
      <c r="R162" s="83"/>
      <c r="S162" s="82"/>
      <c r="T162" s="82"/>
      <c r="U162" s="83"/>
      <c r="V162" s="82"/>
      <c r="W162" s="84"/>
    </row>
    <row r="163" spans="1:23" x14ac:dyDescent="0.25">
      <c r="A163" s="48"/>
      <c r="B163" s="51" t="s">
        <v>109</v>
      </c>
      <c r="C163" s="52"/>
      <c r="D163" s="52">
        <v>100</v>
      </c>
      <c r="E163" s="130">
        <f t="shared" si="6"/>
        <v>5278.29</v>
      </c>
      <c r="G163" s="82"/>
      <c r="H163" s="82"/>
      <c r="I163" s="82"/>
      <c r="J163" s="82"/>
      <c r="K163" s="83"/>
      <c r="L163" s="82"/>
      <c r="M163" s="83"/>
      <c r="N163" s="82"/>
      <c r="O163" s="82"/>
      <c r="Q163" s="52">
        <v>100</v>
      </c>
      <c r="R163" s="83"/>
      <c r="S163" s="82"/>
      <c r="T163" s="82"/>
      <c r="U163" s="83"/>
      <c r="V163" s="82"/>
      <c r="W163" s="84"/>
    </row>
    <row r="164" spans="1:23" x14ac:dyDescent="0.25">
      <c r="A164" s="48"/>
      <c r="B164" s="51" t="s">
        <v>110</v>
      </c>
      <c r="C164" s="52"/>
      <c r="D164" s="52">
        <v>100</v>
      </c>
      <c r="E164" s="130">
        <f t="shared" si="6"/>
        <v>5378.29</v>
      </c>
      <c r="G164" s="82"/>
      <c r="H164" s="82"/>
      <c r="I164" s="82"/>
      <c r="J164" s="82"/>
      <c r="K164" s="83"/>
      <c r="L164" s="82"/>
      <c r="M164" s="83"/>
      <c r="N164" s="82"/>
      <c r="O164" s="82"/>
      <c r="Q164" s="52">
        <v>100</v>
      </c>
      <c r="R164" s="83"/>
      <c r="S164" s="82"/>
      <c r="T164" s="82"/>
      <c r="U164" s="83"/>
      <c r="V164" s="82"/>
      <c r="W164" s="84"/>
    </row>
    <row r="165" spans="1:23" x14ac:dyDescent="0.25">
      <c r="A165" s="48"/>
      <c r="B165" s="51" t="s">
        <v>111</v>
      </c>
      <c r="C165" s="52"/>
      <c r="D165" s="52">
        <v>400</v>
      </c>
      <c r="E165" s="130">
        <f t="shared" si="6"/>
        <v>5778.29</v>
      </c>
      <c r="G165" s="82"/>
      <c r="H165" s="82"/>
      <c r="I165" s="82"/>
      <c r="J165" s="82"/>
      <c r="K165" s="83"/>
      <c r="L165" s="82"/>
      <c r="M165" s="83"/>
      <c r="N165" s="82"/>
      <c r="O165" s="82"/>
      <c r="Q165" s="52">
        <v>400</v>
      </c>
      <c r="R165" s="83"/>
      <c r="S165" s="82"/>
      <c r="T165" s="82"/>
      <c r="U165" s="83"/>
      <c r="V165" s="82"/>
      <c r="W165" s="84"/>
    </row>
    <row r="166" spans="1:23" x14ac:dyDescent="0.25">
      <c r="A166" s="48">
        <v>44939</v>
      </c>
      <c r="B166" s="51" t="s">
        <v>112</v>
      </c>
      <c r="C166" s="52"/>
      <c r="D166" s="52"/>
      <c r="E166" s="130">
        <f t="shared" si="6"/>
        <v>5778.29</v>
      </c>
      <c r="G166" s="82"/>
      <c r="H166" s="82"/>
      <c r="I166" s="82"/>
      <c r="J166" s="82"/>
      <c r="K166" s="83"/>
      <c r="L166" s="82"/>
      <c r="M166" s="83"/>
      <c r="N166" s="82"/>
      <c r="O166" s="82"/>
      <c r="Q166" s="52">
        <v>560</v>
      </c>
      <c r="R166" s="83"/>
      <c r="S166" s="82"/>
      <c r="T166" s="82"/>
      <c r="U166" s="83"/>
      <c r="V166" s="82"/>
      <c r="W166" s="84"/>
    </row>
    <row r="167" spans="1:23" x14ac:dyDescent="0.25">
      <c r="A167" s="48"/>
      <c r="B167" s="51" t="s">
        <v>172</v>
      </c>
      <c r="C167" s="52"/>
      <c r="D167" s="52">
        <v>60</v>
      </c>
      <c r="E167" s="130">
        <f t="shared" si="6"/>
        <v>5838.29</v>
      </c>
      <c r="G167" s="82"/>
      <c r="H167" s="82"/>
      <c r="I167" s="82"/>
      <c r="J167" s="82"/>
      <c r="K167" s="83"/>
      <c r="L167" s="82"/>
      <c r="M167" s="83"/>
      <c r="N167" s="82"/>
      <c r="O167" s="82"/>
      <c r="Q167" s="52"/>
      <c r="R167" s="83"/>
      <c r="S167" s="82"/>
      <c r="T167" s="82"/>
      <c r="U167" s="83"/>
      <c r="V167" s="82"/>
      <c r="W167" s="84"/>
    </row>
    <row r="168" spans="1:23" x14ac:dyDescent="0.25">
      <c r="A168" s="48"/>
      <c r="B168" s="51" t="s">
        <v>178</v>
      </c>
      <c r="C168" s="52"/>
      <c r="D168" s="52">
        <v>200</v>
      </c>
      <c r="E168" s="130">
        <f t="shared" si="6"/>
        <v>6038.29</v>
      </c>
      <c r="G168" s="82"/>
      <c r="H168" s="82"/>
      <c r="I168" s="82"/>
      <c r="J168" s="82"/>
      <c r="K168" s="83"/>
      <c r="L168" s="82"/>
      <c r="M168" s="83"/>
      <c r="N168" s="82"/>
      <c r="O168" s="82"/>
      <c r="Q168" s="52"/>
      <c r="R168" s="83"/>
      <c r="S168" s="82"/>
      <c r="T168" s="82"/>
      <c r="U168" s="83"/>
      <c r="V168" s="82"/>
      <c r="W168" s="84"/>
    </row>
    <row r="169" spans="1:23" x14ac:dyDescent="0.25">
      <c r="A169" s="48"/>
      <c r="B169" s="51" t="s">
        <v>179</v>
      </c>
      <c r="C169" s="52"/>
      <c r="D169" s="52">
        <v>300</v>
      </c>
      <c r="E169" s="130">
        <f t="shared" si="6"/>
        <v>6338.29</v>
      </c>
      <c r="G169" s="82"/>
      <c r="H169" s="82"/>
      <c r="I169" s="82"/>
      <c r="J169" s="82"/>
      <c r="K169" s="83"/>
      <c r="L169" s="82"/>
      <c r="M169" s="83"/>
      <c r="N169" s="82"/>
      <c r="O169" s="82"/>
      <c r="Q169" s="52"/>
      <c r="R169" s="83"/>
      <c r="S169" s="82"/>
      <c r="T169" s="82"/>
      <c r="U169" s="83"/>
      <c r="V169" s="82"/>
      <c r="W169" s="84"/>
    </row>
    <row r="170" spans="1:23" x14ac:dyDescent="0.25">
      <c r="A170" s="48">
        <v>44939</v>
      </c>
      <c r="B170" s="51" t="s">
        <v>108</v>
      </c>
      <c r="C170" s="52"/>
      <c r="D170" s="52"/>
      <c r="E170" s="130">
        <f t="shared" si="6"/>
        <v>6338.29</v>
      </c>
      <c r="G170" s="82"/>
      <c r="H170" s="82"/>
      <c r="I170" s="82"/>
      <c r="J170" s="82"/>
      <c r="K170" s="83"/>
      <c r="L170" s="82"/>
      <c r="M170" s="83"/>
      <c r="N170" s="82"/>
      <c r="O170" s="82"/>
      <c r="Q170" s="82"/>
      <c r="R170" s="83"/>
      <c r="S170" s="82"/>
      <c r="T170" s="82"/>
      <c r="U170" s="83"/>
      <c r="V170" s="82"/>
      <c r="W170" s="84"/>
    </row>
    <row r="171" spans="1:23" x14ac:dyDescent="0.25">
      <c r="A171" s="48"/>
      <c r="B171" s="51" t="s">
        <v>113</v>
      </c>
      <c r="C171" s="52"/>
      <c r="D171" s="52">
        <v>28</v>
      </c>
      <c r="E171" s="130">
        <f t="shared" si="6"/>
        <v>6366.29</v>
      </c>
      <c r="G171" s="82"/>
      <c r="H171" s="82"/>
      <c r="I171" s="82"/>
      <c r="J171" s="82"/>
      <c r="K171" s="83"/>
      <c r="L171" s="82"/>
      <c r="M171" s="83"/>
      <c r="N171" s="82"/>
      <c r="O171" s="82"/>
      <c r="Q171" s="82"/>
      <c r="R171" s="83"/>
      <c r="S171" s="52">
        <v>28</v>
      </c>
      <c r="T171" s="82"/>
      <c r="U171" s="83"/>
      <c r="V171" s="82"/>
      <c r="W171" s="84"/>
    </row>
    <row r="172" spans="1:23" x14ac:dyDescent="0.25">
      <c r="A172" s="48"/>
      <c r="B172" s="51" t="s">
        <v>114</v>
      </c>
      <c r="C172" s="52"/>
      <c r="D172" s="52">
        <v>45</v>
      </c>
      <c r="E172" s="130">
        <f t="shared" si="6"/>
        <v>6411.29</v>
      </c>
      <c r="G172" s="82"/>
      <c r="H172" s="82"/>
      <c r="I172" s="82"/>
      <c r="J172" s="82"/>
      <c r="K172" s="83"/>
      <c r="L172" s="82"/>
      <c r="M172" s="83"/>
      <c r="N172" s="82"/>
      <c r="O172" s="82"/>
      <c r="Q172" s="82"/>
      <c r="R172" s="83"/>
      <c r="S172" s="52">
        <v>45</v>
      </c>
      <c r="T172" s="82"/>
      <c r="U172" s="83"/>
      <c r="V172" s="82"/>
      <c r="W172" s="84"/>
    </row>
    <row r="173" spans="1:23" x14ac:dyDescent="0.25">
      <c r="A173" s="48">
        <v>44941</v>
      </c>
      <c r="B173" s="51" t="s">
        <v>115</v>
      </c>
      <c r="C173" s="52"/>
      <c r="D173" s="52">
        <v>1000</v>
      </c>
      <c r="E173" s="130">
        <f t="shared" si="6"/>
        <v>7411.29</v>
      </c>
      <c r="G173" s="82"/>
      <c r="H173" s="82"/>
      <c r="I173" s="82"/>
      <c r="J173" s="82"/>
      <c r="K173" s="83"/>
      <c r="L173" s="82"/>
      <c r="M173" s="83"/>
      <c r="N173" s="82"/>
      <c r="O173" s="82"/>
      <c r="Q173" s="52">
        <v>1000</v>
      </c>
      <c r="R173" s="83"/>
      <c r="S173" s="82"/>
      <c r="T173" s="82"/>
      <c r="U173" s="83"/>
      <c r="V173" s="82"/>
      <c r="W173" s="84"/>
    </row>
    <row r="174" spans="1:23" x14ac:dyDescent="0.25">
      <c r="A174" s="48">
        <v>44941</v>
      </c>
      <c r="B174" s="51" t="s">
        <v>116</v>
      </c>
      <c r="C174" s="52"/>
      <c r="D174" s="52">
        <v>75</v>
      </c>
      <c r="E174" s="130">
        <f t="shared" si="6"/>
        <v>7486.29</v>
      </c>
      <c r="G174" s="82"/>
      <c r="H174" s="83"/>
      <c r="I174" s="82"/>
      <c r="J174" s="82"/>
      <c r="K174" s="83"/>
      <c r="L174" s="82"/>
      <c r="M174" s="83"/>
      <c r="N174" s="82"/>
      <c r="O174" s="82"/>
      <c r="Q174" s="52">
        <v>75</v>
      </c>
      <c r="R174" s="83"/>
      <c r="S174" s="82"/>
      <c r="T174" s="82"/>
      <c r="U174" s="83"/>
      <c r="V174" s="82"/>
      <c r="W174" s="84"/>
    </row>
    <row r="175" spans="1:23" x14ac:dyDescent="0.25">
      <c r="A175" s="48">
        <v>44944</v>
      </c>
      <c r="B175" s="51" t="s">
        <v>117</v>
      </c>
      <c r="C175" s="52">
        <v>54</v>
      </c>
      <c r="D175" s="52"/>
      <c r="E175" s="130">
        <f t="shared" si="6"/>
        <v>7432.29</v>
      </c>
      <c r="G175" s="82"/>
      <c r="H175" s="83"/>
      <c r="I175" s="52">
        <v>54</v>
      </c>
      <c r="J175" s="82"/>
      <c r="K175" s="83"/>
      <c r="L175" s="82"/>
      <c r="M175" s="83"/>
      <c r="N175" s="82"/>
      <c r="O175" s="82"/>
      <c r="Q175" s="52"/>
      <c r="R175" s="83"/>
      <c r="S175" s="82"/>
      <c r="T175" s="82"/>
      <c r="U175" s="83"/>
      <c r="V175" s="82"/>
      <c r="W175" s="84"/>
    </row>
    <row r="176" spans="1:23" x14ac:dyDescent="0.25">
      <c r="A176" s="48">
        <v>44950</v>
      </c>
      <c r="B176" s="51" t="s">
        <v>118</v>
      </c>
      <c r="C176" s="52"/>
      <c r="D176" s="52">
        <v>10</v>
      </c>
      <c r="E176" s="130">
        <f t="shared" si="6"/>
        <v>7442.29</v>
      </c>
      <c r="G176" s="82"/>
      <c r="H176" s="83"/>
      <c r="I176" s="82"/>
      <c r="J176" s="82"/>
      <c r="K176" s="83"/>
      <c r="L176" s="82"/>
      <c r="M176" s="83"/>
      <c r="N176" s="82"/>
      <c r="O176" s="82"/>
      <c r="Q176" s="52">
        <v>10</v>
      </c>
      <c r="R176" s="83"/>
      <c r="S176" s="82"/>
      <c r="T176" s="82"/>
      <c r="U176" s="83"/>
      <c r="V176" s="82"/>
      <c r="W176" s="84"/>
    </row>
    <row r="177" spans="1:23" x14ac:dyDescent="0.25">
      <c r="A177" s="48">
        <v>44950</v>
      </c>
      <c r="B177" s="51" t="s">
        <v>119</v>
      </c>
      <c r="C177" s="52"/>
      <c r="D177" s="52">
        <v>15</v>
      </c>
      <c r="E177" s="130">
        <f t="shared" si="6"/>
        <v>7457.29</v>
      </c>
      <c r="G177" s="82"/>
      <c r="H177" s="83"/>
      <c r="I177" s="82"/>
      <c r="J177" s="82"/>
      <c r="K177" s="83"/>
      <c r="L177" s="82"/>
      <c r="M177" s="83"/>
      <c r="N177" s="82"/>
      <c r="O177" s="82"/>
      <c r="Q177" s="52">
        <v>15</v>
      </c>
      <c r="R177" s="83"/>
      <c r="S177" s="82"/>
      <c r="T177" s="82"/>
      <c r="U177" s="83"/>
      <c r="V177" s="82"/>
      <c r="W177" s="84"/>
    </row>
    <row r="178" spans="1:23" x14ac:dyDescent="0.25">
      <c r="A178" s="48">
        <v>44957</v>
      </c>
      <c r="B178" s="51" t="s">
        <v>120</v>
      </c>
      <c r="C178" s="52"/>
      <c r="D178" s="52">
        <v>15</v>
      </c>
      <c r="E178" s="130">
        <f t="shared" si="6"/>
        <v>7472.29</v>
      </c>
      <c r="G178" s="82"/>
      <c r="H178" s="83"/>
      <c r="I178" s="82"/>
      <c r="J178" s="82"/>
      <c r="K178" s="83"/>
      <c r="L178" s="82"/>
      <c r="M178" s="83"/>
      <c r="N178" s="82"/>
      <c r="O178" s="82"/>
      <c r="Q178" s="52">
        <v>15</v>
      </c>
      <c r="R178" s="83"/>
      <c r="S178" s="82"/>
      <c r="T178" s="82"/>
      <c r="U178" s="83"/>
      <c r="V178" s="82"/>
      <c r="W178" s="84"/>
    </row>
    <row r="179" spans="1:23" x14ac:dyDescent="0.25">
      <c r="A179" s="48">
        <v>44957</v>
      </c>
      <c r="B179" s="51" t="s">
        <v>170</v>
      </c>
      <c r="C179" s="52"/>
      <c r="D179" s="52">
        <v>40</v>
      </c>
      <c r="E179" s="130">
        <f t="shared" si="6"/>
        <v>7512.29</v>
      </c>
      <c r="G179" s="82"/>
      <c r="H179" s="83"/>
      <c r="I179" s="82"/>
      <c r="J179" s="82"/>
      <c r="K179" s="83"/>
      <c r="L179" s="82"/>
      <c r="M179" s="83"/>
      <c r="N179" s="82"/>
      <c r="O179" s="82"/>
      <c r="Q179" s="52">
        <v>40</v>
      </c>
      <c r="R179" s="83"/>
      <c r="S179" s="82"/>
      <c r="T179" s="82"/>
      <c r="U179" s="83"/>
      <c r="V179" s="82"/>
      <c r="W179" s="84"/>
    </row>
    <row r="180" spans="1:23" x14ac:dyDescent="0.25">
      <c r="A180" s="48">
        <v>44959</v>
      </c>
      <c r="B180" s="51" t="s">
        <v>122</v>
      </c>
      <c r="C180" s="52"/>
      <c r="D180" s="52">
        <v>50</v>
      </c>
      <c r="E180" s="130">
        <f t="shared" si="6"/>
        <v>7562.29</v>
      </c>
      <c r="G180" s="82"/>
      <c r="H180" s="83"/>
      <c r="I180" s="82"/>
      <c r="J180" s="82"/>
      <c r="K180" s="83"/>
      <c r="L180" s="82"/>
      <c r="M180" s="83"/>
      <c r="N180" s="82"/>
      <c r="O180" s="82"/>
      <c r="Q180" s="52">
        <v>50</v>
      </c>
      <c r="R180" s="83"/>
      <c r="S180" s="82"/>
      <c r="T180" s="82"/>
      <c r="U180" s="83"/>
      <c r="V180" s="82"/>
      <c r="W180" s="84"/>
    </row>
    <row r="181" spans="1:23" x14ac:dyDescent="0.25">
      <c r="A181" s="48">
        <v>44959</v>
      </c>
      <c r="B181" s="51" t="s">
        <v>105</v>
      </c>
      <c r="C181" s="52"/>
      <c r="D181" s="52">
        <v>10</v>
      </c>
      <c r="E181" s="130">
        <f t="shared" si="6"/>
        <v>7572.29</v>
      </c>
      <c r="G181" s="82"/>
      <c r="H181" s="83"/>
      <c r="I181" s="82"/>
      <c r="J181" s="82"/>
      <c r="K181" s="83"/>
      <c r="L181" s="82"/>
      <c r="M181" s="83"/>
      <c r="N181" s="82"/>
      <c r="O181" s="82"/>
      <c r="Q181" s="52">
        <v>10</v>
      </c>
      <c r="R181" s="83"/>
      <c r="S181" s="82"/>
      <c r="T181" s="82"/>
      <c r="U181" s="83"/>
      <c r="V181" s="82"/>
      <c r="W181" s="84"/>
    </row>
    <row r="182" spans="1:23" x14ac:dyDescent="0.25">
      <c r="A182" s="48">
        <v>44959</v>
      </c>
      <c r="B182" s="51" t="s">
        <v>107</v>
      </c>
      <c r="C182" s="52"/>
      <c r="D182" s="52">
        <v>13</v>
      </c>
      <c r="E182" s="130">
        <f t="shared" si="6"/>
        <v>7585.29</v>
      </c>
      <c r="G182" s="82"/>
      <c r="H182" s="83"/>
      <c r="I182" s="82"/>
      <c r="J182" s="82"/>
      <c r="K182" s="83"/>
      <c r="L182" s="82"/>
      <c r="M182" s="83"/>
      <c r="N182" s="82"/>
      <c r="O182" s="82"/>
      <c r="Q182" s="52">
        <v>13</v>
      </c>
      <c r="R182" s="83"/>
      <c r="S182" s="82"/>
      <c r="T182" s="82"/>
      <c r="U182" s="83"/>
      <c r="V182" s="82"/>
      <c r="W182" s="84"/>
    </row>
    <row r="183" spans="1:23" x14ac:dyDescent="0.25">
      <c r="A183" s="48">
        <v>44961</v>
      </c>
      <c r="B183" s="51" t="s">
        <v>106</v>
      </c>
      <c r="C183" s="52"/>
      <c r="D183" s="52">
        <v>10</v>
      </c>
      <c r="E183" s="130">
        <f t="shared" si="6"/>
        <v>7595.29</v>
      </c>
      <c r="G183" s="82"/>
      <c r="H183" s="83"/>
      <c r="I183" s="82"/>
      <c r="J183" s="82"/>
      <c r="K183" s="83"/>
      <c r="L183" s="82"/>
      <c r="M183" s="83"/>
      <c r="N183" s="82"/>
      <c r="O183" s="82"/>
      <c r="Q183" s="52">
        <v>10</v>
      </c>
      <c r="R183" s="83"/>
      <c r="S183" s="82"/>
      <c r="T183" s="82"/>
      <c r="U183" s="83"/>
      <c r="V183" s="82"/>
      <c r="W183" s="84"/>
    </row>
    <row r="184" spans="1:23" x14ac:dyDescent="0.25">
      <c r="A184" s="48">
        <v>44961</v>
      </c>
      <c r="B184" s="51" t="s">
        <v>123</v>
      </c>
      <c r="C184" s="52"/>
      <c r="D184" s="52"/>
      <c r="E184" s="130">
        <f t="shared" si="6"/>
        <v>7595.29</v>
      </c>
      <c r="G184" s="82"/>
      <c r="H184" s="83"/>
      <c r="I184" s="82"/>
      <c r="J184" s="82"/>
      <c r="K184" s="83"/>
      <c r="L184" s="82"/>
      <c r="M184" s="83"/>
      <c r="N184" s="82"/>
      <c r="O184" s="82"/>
      <c r="Q184" s="52"/>
      <c r="R184" s="83"/>
      <c r="S184" s="82"/>
      <c r="T184" s="82"/>
      <c r="U184" s="83"/>
      <c r="V184" s="82"/>
      <c r="W184" s="84"/>
    </row>
    <row r="185" spans="1:23" x14ac:dyDescent="0.25">
      <c r="A185" s="48"/>
      <c r="B185" s="51" t="s">
        <v>124</v>
      </c>
      <c r="C185" s="52"/>
      <c r="D185" s="52">
        <v>70</v>
      </c>
      <c r="E185" s="130">
        <f t="shared" si="6"/>
        <v>7665.29</v>
      </c>
      <c r="G185" s="82"/>
      <c r="H185" s="83"/>
      <c r="I185" s="82"/>
      <c r="J185" s="82"/>
      <c r="K185" s="83"/>
      <c r="L185" s="82"/>
      <c r="M185" s="83"/>
      <c r="N185" s="82"/>
      <c r="O185" s="82"/>
      <c r="Q185" s="52">
        <v>70</v>
      </c>
      <c r="R185" s="83"/>
      <c r="S185" s="82"/>
      <c r="T185" s="82"/>
      <c r="U185" s="83"/>
      <c r="V185" s="82"/>
      <c r="W185" s="84"/>
    </row>
    <row r="186" spans="1:23" x14ac:dyDescent="0.25">
      <c r="A186" s="48"/>
      <c r="B186" s="51" t="s">
        <v>125</v>
      </c>
      <c r="C186" s="52"/>
      <c r="D186" s="52">
        <v>20</v>
      </c>
      <c r="E186" s="130">
        <f t="shared" si="6"/>
        <v>7685.29</v>
      </c>
      <c r="G186" s="82"/>
      <c r="H186" s="83"/>
      <c r="I186" s="82"/>
      <c r="J186" s="82"/>
      <c r="K186" s="83"/>
      <c r="L186" s="82"/>
      <c r="M186" s="83"/>
      <c r="N186" s="82"/>
      <c r="O186" s="82"/>
      <c r="Q186" s="52">
        <v>20</v>
      </c>
      <c r="R186" s="83"/>
      <c r="S186" s="82"/>
      <c r="T186" s="82"/>
      <c r="U186" s="83"/>
      <c r="V186" s="82"/>
      <c r="W186" s="84"/>
    </row>
    <row r="187" spans="1:23" x14ac:dyDescent="0.25">
      <c r="A187" s="48"/>
      <c r="B187" s="51" t="s">
        <v>126</v>
      </c>
      <c r="C187" s="52"/>
      <c r="D187" s="52">
        <v>480</v>
      </c>
      <c r="E187" s="130">
        <f t="shared" si="6"/>
        <v>8165.29</v>
      </c>
      <c r="G187" s="82"/>
      <c r="H187" s="83"/>
      <c r="I187" s="82"/>
      <c r="J187" s="82"/>
      <c r="K187" s="83"/>
      <c r="L187" s="82"/>
      <c r="M187" s="83"/>
      <c r="N187" s="82"/>
      <c r="O187" s="82"/>
      <c r="Q187" s="52">
        <v>480</v>
      </c>
      <c r="R187" s="83"/>
      <c r="S187" s="82"/>
      <c r="T187" s="82"/>
      <c r="U187" s="83"/>
      <c r="V187" s="82"/>
      <c r="W187" s="84"/>
    </row>
    <row r="188" spans="1:23" x14ac:dyDescent="0.25">
      <c r="A188" s="48"/>
      <c r="B188" s="51" t="s">
        <v>127</v>
      </c>
      <c r="C188" s="52"/>
      <c r="D188" s="52">
        <v>50</v>
      </c>
      <c r="E188" s="130">
        <f t="shared" si="6"/>
        <v>8215.2900000000009</v>
      </c>
      <c r="G188" s="82"/>
      <c r="H188" s="83"/>
      <c r="I188" s="82"/>
      <c r="J188" s="82"/>
      <c r="K188" s="83"/>
      <c r="L188" s="82"/>
      <c r="M188" s="83"/>
      <c r="N188" s="82"/>
      <c r="O188" s="82"/>
      <c r="Q188" s="52">
        <v>50</v>
      </c>
      <c r="R188" s="83"/>
      <c r="S188" s="82"/>
      <c r="T188" s="82"/>
      <c r="U188" s="83"/>
      <c r="V188" s="82"/>
      <c r="W188" s="84"/>
    </row>
    <row r="189" spans="1:23" x14ac:dyDescent="0.25">
      <c r="A189" s="48">
        <v>44961</v>
      </c>
      <c r="B189" s="51" t="s">
        <v>123</v>
      </c>
      <c r="C189" s="52"/>
      <c r="D189" s="53"/>
      <c r="E189" s="130">
        <f t="shared" si="6"/>
        <v>8215.2900000000009</v>
      </c>
      <c r="G189" s="82"/>
      <c r="H189" s="83"/>
      <c r="I189" s="82"/>
      <c r="J189" s="82"/>
      <c r="K189" s="83"/>
      <c r="L189" s="82"/>
      <c r="M189" s="83"/>
      <c r="N189" s="82"/>
      <c r="O189" s="82"/>
      <c r="Q189" s="53"/>
      <c r="R189" s="83"/>
      <c r="S189" s="82"/>
      <c r="T189" s="82"/>
      <c r="U189" s="83"/>
      <c r="V189" s="82"/>
      <c r="W189" s="84"/>
    </row>
    <row r="190" spans="1:23" x14ac:dyDescent="0.25">
      <c r="A190" s="48"/>
      <c r="B190" s="51" t="s">
        <v>128</v>
      </c>
      <c r="C190" s="52"/>
      <c r="D190" s="52">
        <v>50</v>
      </c>
      <c r="E190" s="130">
        <f t="shared" si="6"/>
        <v>8265.2900000000009</v>
      </c>
      <c r="G190" s="82"/>
      <c r="H190" s="83"/>
      <c r="I190" s="82"/>
      <c r="J190" s="82"/>
      <c r="K190" s="83"/>
      <c r="L190" s="82"/>
      <c r="M190" s="83"/>
      <c r="N190" s="82"/>
      <c r="O190" s="82"/>
      <c r="Q190" s="52">
        <v>50</v>
      </c>
      <c r="R190" s="83"/>
      <c r="S190" s="82"/>
      <c r="T190" s="82"/>
      <c r="U190" s="83"/>
      <c r="V190" s="82"/>
      <c r="W190" s="84"/>
    </row>
    <row r="191" spans="1:23" x14ac:dyDescent="0.25">
      <c r="A191" s="48"/>
      <c r="B191" s="51" t="s">
        <v>129</v>
      </c>
      <c r="C191" s="52"/>
      <c r="D191" s="52">
        <v>50</v>
      </c>
      <c r="E191" s="130">
        <f t="shared" si="6"/>
        <v>8315.2900000000009</v>
      </c>
      <c r="G191" s="82"/>
      <c r="H191" s="83"/>
      <c r="I191" s="82"/>
      <c r="J191" s="82"/>
      <c r="K191" s="83"/>
      <c r="L191" s="82"/>
      <c r="M191" s="83"/>
      <c r="N191" s="82"/>
      <c r="O191" s="82"/>
      <c r="Q191" s="52">
        <v>50</v>
      </c>
      <c r="R191" s="83"/>
      <c r="S191" s="82"/>
      <c r="T191" s="82"/>
      <c r="U191" s="83"/>
      <c r="V191" s="82"/>
      <c r="W191" s="84"/>
    </row>
    <row r="192" spans="1:23" x14ac:dyDescent="0.25">
      <c r="A192" s="48"/>
      <c r="B192" s="51" t="s">
        <v>130</v>
      </c>
      <c r="C192" s="52"/>
      <c r="D192" s="52">
        <v>200</v>
      </c>
      <c r="E192" s="130">
        <f t="shared" si="6"/>
        <v>8515.2900000000009</v>
      </c>
      <c r="G192" s="82"/>
      <c r="H192" s="83"/>
      <c r="I192" s="82"/>
      <c r="J192" s="82"/>
      <c r="K192" s="83"/>
      <c r="L192" s="82"/>
      <c r="M192" s="83"/>
      <c r="N192" s="82"/>
      <c r="O192" s="82"/>
      <c r="Q192" s="52">
        <v>200</v>
      </c>
      <c r="R192" s="83"/>
      <c r="S192" s="82"/>
      <c r="T192" s="82"/>
      <c r="U192" s="83"/>
      <c r="V192" s="82"/>
      <c r="W192" s="84"/>
    </row>
    <row r="193" spans="1:23" x14ac:dyDescent="0.25">
      <c r="A193" s="48"/>
      <c r="B193" s="51" t="s">
        <v>131</v>
      </c>
      <c r="C193" s="52"/>
      <c r="D193" s="52">
        <v>15</v>
      </c>
      <c r="E193" s="130">
        <f t="shared" si="6"/>
        <v>8530.2900000000009</v>
      </c>
      <c r="G193" s="82"/>
      <c r="H193" s="83"/>
      <c r="I193" s="82"/>
      <c r="J193" s="82"/>
      <c r="K193" s="83"/>
      <c r="L193" s="82"/>
      <c r="M193" s="83"/>
      <c r="N193" s="82"/>
      <c r="O193" s="82"/>
      <c r="Q193" s="52">
        <v>15</v>
      </c>
      <c r="R193" s="83"/>
      <c r="S193" s="82"/>
      <c r="T193" s="82"/>
      <c r="U193" s="83"/>
      <c r="V193" s="82"/>
      <c r="W193" s="84"/>
    </row>
    <row r="194" spans="1:23" x14ac:dyDescent="0.25">
      <c r="A194" s="48">
        <v>44961</v>
      </c>
      <c r="B194" s="51" t="s">
        <v>123</v>
      </c>
      <c r="C194" s="52"/>
      <c r="D194" s="52"/>
      <c r="E194" s="130">
        <f t="shared" si="6"/>
        <v>8530.2900000000009</v>
      </c>
      <c r="G194" s="82"/>
      <c r="H194" s="83"/>
      <c r="I194" s="82"/>
      <c r="J194" s="82"/>
      <c r="K194" s="83"/>
      <c r="L194" s="82"/>
      <c r="M194" s="83"/>
      <c r="N194" s="82"/>
      <c r="O194" s="82"/>
      <c r="Q194" s="52"/>
      <c r="R194" s="83"/>
      <c r="S194" s="82"/>
      <c r="T194" s="82"/>
      <c r="U194" s="83"/>
      <c r="V194" s="82"/>
      <c r="W194" s="84"/>
    </row>
    <row r="195" spans="1:23" x14ac:dyDescent="0.25">
      <c r="A195" s="48"/>
      <c r="B195" s="51" t="s">
        <v>42</v>
      </c>
      <c r="C195" s="52"/>
      <c r="D195" s="52">
        <v>200</v>
      </c>
      <c r="E195" s="130">
        <f t="shared" si="6"/>
        <v>8730.2900000000009</v>
      </c>
      <c r="G195" s="82"/>
      <c r="H195" s="83"/>
      <c r="I195" s="82"/>
      <c r="J195" s="82"/>
      <c r="K195" s="83"/>
      <c r="L195" s="82"/>
      <c r="M195" s="83"/>
      <c r="N195" s="82"/>
      <c r="O195" s="82"/>
      <c r="Q195" s="52">
        <v>200</v>
      </c>
      <c r="R195" s="83"/>
      <c r="S195" s="82"/>
      <c r="T195" s="82"/>
      <c r="U195" s="83"/>
      <c r="V195" s="82"/>
      <c r="W195" s="84"/>
    </row>
    <row r="196" spans="1:23" x14ac:dyDescent="0.25">
      <c r="A196" s="48"/>
      <c r="B196" s="51" t="s">
        <v>132</v>
      </c>
      <c r="C196" s="52"/>
      <c r="D196" s="52">
        <v>20</v>
      </c>
      <c r="E196" s="130">
        <f t="shared" si="6"/>
        <v>8750.2900000000009</v>
      </c>
      <c r="G196" s="82"/>
      <c r="H196" s="83"/>
      <c r="I196" s="82"/>
      <c r="J196" s="82"/>
      <c r="K196" s="83"/>
      <c r="L196" s="82"/>
      <c r="M196" s="83"/>
      <c r="N196" s="82"/>
      <c r="O196" s="82"/>
      <c r="Q196" s="52">
        <v>20</v>
      </c>
      <c r="R196" s="83"/>
      <c r="S196" s="82"/>
      <c r="T196" s="82"/>
      <c r="U196" s="83"/>
      <c r="V196" s="82"/>
      <c r="W196" s="84"/>
    </row>
    <row r="197" spans="1:23" x14ac:dyDescent="0.25">
      <c r="A197" s="48"/>
      <c r="B197" s="51" t="s">
        <v>7</v>
      </c>
      <c r="C197" s="52"/>
      <c r="D197" s="52">
        <v>20</v>
      </c>
      <c r="E197" s="130">
        <f t="shared" si="6"/>
        <v>8770.2900000000009</v>
      </c>
      <c r="G197" s="82"/>
      <c r="H197" s="83"/>
      <c r="I197" s="82"/>
      <c r="J197" s="82"/>
      <c r="K197" s="83"/>
      <c r="L197" s="82"/>
      <c r="M197" s="83"/>
      <c r="N197" s="82"/>
      <c r="O197" s="82"/>
      <c r="Q197" s="52">
        <v>20</v>
      </c>
      <c r="R197" s="83"/>
      <c r="S197" s="82"/>
      <c r="T197" s="82"/>
      <c r="U197" s="83"/>
      <c r="V197" s="82"/>
      <c r="W197" s="84"/>
    </row>
    <row r="198" spans="1:23" x14ac:dyDescent="0.25">
      <c r="A198" s="48"/>
      <c r="B198" s="51" t="s">
        <v>133</v>
      </c>
      <c r="C198" s="52"/>
      <c r="D198" s="52">
        <v>200</v>
      </c>
      <c r="E198" s="130">
        <f t="shared" si="6"/>
        <v>8970.2900000000009</v>
      </c>
      <c r="G198" s="82"/>
      <c r="H198" s="83"/>
      <c r="I198" s="82"/>
      <c r="J198" s="82"/>
      <c r="K198" s="83"/>
      <c r="L198" s="82"/>
      <c r="M198" s="83"/>
      <c r="N198" s="82"/>
      <c r="O198" s="82"/>
      <c r="Q198" s="52">
        <v>200</v>
      </c>
      <c r="R198" s="83"/>
      <c r="S198" s="82"/>
      <c r="T198" s="82"/>
      <c r="U198" s="83"/>
      <c r="V198" s="82"/>
      <c r="W198" s="84"/>
    </row>
    <row r="199" spans="1:23" x14ac:dyDescent="0.25">
      <c r="A199" s="48">
        <v>44967</v>
      </c>
      <c r="B199" s="51" t="s">
        <v>181</v>
      </c>
      <c r="C199" s="52"/>
      <c r="D199" s="52"/>
      <c r="E199" s="130">
        <f t="shared" si="6"/>
        <v>8970.2900000000009</v>
      </c>
      <c r="G199" s="82"/>
      <c r="H199" s="83"/>
      <c r="I199" s="82"/>
      <c r="J199" s="82"/>
      <c r="K199" s="83"/>
      <c r="L199" s="82"/>
      <c r="M199" s="83"/>
      <c r="N199" s="82"/>
      <c r="O199" s="82"/>
      <c r="Q199" s="52">
        <v>130</v>
      </c>
      <c r="R199" s="83"/>
      <c r="S199" s="82"/>
      <c r="T199" s="82"/>
      <c r="U199" s="83"/>
      <c r="V199" s="82"/>
      <c r="W199" s="84"/>
    </row>
    <row r="200" spans="1:23" x14ac:dyDescent="0.25">
      <c r="A200" s="48"/>
      <c r="B200" s="51" t="s">
        <v>180</v>
      </c>
      <c r="C200" s="52"/>
      <c r="D200" s="52">
        <v>30</v>
      </c>
      <c r="E200" s="130">
        <f t="shared" si="6"/>
        <v>9000.2900000000009</v>
      </c>
      <c r="G200" s="82"/>
      <c r="H200" s="89"/>
      <c r="I200" s="82"/>
      <c r="J200" s="82"/>
      <c r="K200" s="83"/>
      <c r="L200" s="82"/>
      <c r="M200" s="83"/>
      <c r="N200" s="82"/>
      <c r="O200" s="82"/>
      <c r="Q200" s="52"/>
      <c r="R200" s="83"/>
      <c r="S200" s="82"/>
      <c r="T200" s="82"/>
      <c r="U200" s="83"/>
      <c r="V200" s="82"/>
      <c r="W200" s="84"/>
    </row>
    <row r="201" spans="1:23" x14ac:dyDescent="0.25">
      <c r="A201" s="48"/>
      <c r="B201" s="51" t="s">
        <v>182</v>
      </c>
      <c r="C201" s="52"/>
      <c r="D201" s="52">
        <v>100</v>
      </c>
      <c r="E201" s="130">
        <f t="shared" si="6"/>
        <v>9100.2900000000009</v>
      </c>
      <c r="G201" s="82"/>
      <c r="H201" s="89"/>
      <c r="I201" s="82"/>
      <c r="J201" s="82"/>
      <c r="K201" s="83"/>
      <c r="L201" s="82"/>
      <c r="M201" s="83"/>
      <c r="N201" s="82"/>
      <c r="O201" s="82"/>
      <c r="Q201" s="52"/>
      <c r="R201" s="83"/>
      <c r="S201" s="82"/>
      <c r="T201" s="82"/>
      <c r="U201" s="83"/>
      <c r="V201" s="82"/>
      <c r="W201" s="84"/>
    </row>
    <row r="202" spans="1:23" x14ac:dyDescent="0.25">
      <c r="A202" s="48">
        <v>44967</v>
      </c>
      <c r="B202" s="51" t="s">
        <v>8</v>
      </c>
      <c r="C202" s="52"/>
      <c r="D202" s="52">
        <v>15</v>
      </c>
      <c r="E202" s="130">
        <f t="shared" si="6"/>
        <v>9115.2900000000009</v>
      </c>
      <c r="G202" s="82"/>
      <c r="H202" s="89"/>
      <c r="I202" s="82"/>
      <c r="J202" s="82"/>
      <c r="K202" s="83"/>
      <c r="L202" s="82"/>
      <c r="M202" s="83"/>
      <c r="N202" s="82"/>
      <c r="O202" s="82"/>
      <c r="Q202" s="52">
        <v>15</v>
      </c>
      <c r="R202" s="83"/>
      <c r="S202" s="82"/>
      <c r="T202" s="82"/>
      <c r="U202" s="83"/>
      <c r="V202" s="82"/>
      <c r="W202" s="84"/>
    </row>
    <row r="203" spans="1:23" x14ac:dyDescent="0.25">
      <c r="A203" s="48">
        <v>44980</v>
      </c>
      <c r="B203" s="51" t="s">
        <v>134</v>
      </c>
      <c r="C203" s="52">
        <v>100</v>
      </c>
      <c r="D203" s="52"/>
      <c r="E203" s="130">
        <f t="shared" si="6"/>
        <v>9015.2900000000009</v>
      </c>
      <c r="G203" s="82"/>
      <c r="H203" s="52">
        <v>100</v>
      </c>
      <c r="I203" s="82"/>
      <c r="J203" s="82"/>
      <c r="K203" s="83"/>
      <c r="L203" s="82"/>
      <c r="M203" s="83"/>
      <c r="N203" s="82"/>
      <c r="O203" s="82"/>
      <c r="Q203" s="52"/>
      <c r="R203" s="83"/>
      <c r="S203" s="82"/>
      <c r="T203" s="82"/>
      <c r="U203" s="83"/>
      <c r="V203" s="82"/>
      <c r="W203" s="84"/>
    </row>
    <row r="204" spans="1:23" x14ac:dyDescent="0.25">
      <c r="A204" s="48">
        <v>44982</v>
      </c>
      <c r="B204" s="51" t="s">
        <v>135</v>
      </c>
      <c r="C204" s="52">
        <v>100</v>
      </c>
      <c r="D204" s="52"/>
      <c r="E204" s="130">
        <f t="shared" si="6"/>
        <v>8915.2900000000009</v>
      </c>
      <c r="G204" s="82"/>
      <c r="H204" s="52"/>
      <c r="I204" s="82"/>
      <c r="J204" s="82"/>
      <c r="K204" s="52">
        <v>100</v>
      </c>
      <c r="L204" s="82"/>
      <c r="M204" s="83"/>
      <c r="N204" s="82"/>
      <c r="O204" s="82"/>
      <c r="Q204" s="52"/>
      <c r="R204" s="83"/>
      <c r="S204" s="82"/>
      <c r="T204" s="82"/>
      <c r="U204" s="83"/>
      <c r="V204" s="82"/>
      <c r="W204" s="84"/>
    </row>
    <row r="205" spans="1:23" x14ac:dyDescent="0.25">
      <c r="A205" s="48">
        <v>44985</v>
      </c>
      <c r="B205" s="51" t="s">
        <v>120</v>
      </c>
      <c r="C205" s="52"/>
      <c r="D205" s="52">
        <v>15</v>
      </c>
      <c r="E205" s="130">
        <f t="shared" si="6"/>
        <v>8930.2900000000009</v>
      </c>
      <c r="G205" s="82"/>
      <c r="H205" s="83"/>
      <c r="I205" s="82"/>
      <c r="J205" s="82"/>
      <c r="K205" s="82"/>
      <c r="L205" s="112"/>
      <c r="M205" s="82"/>
      <c r="N205" s="83"/>
      <c r="O205" s="82"/>
      <c r="Q205" s="52">
        <v>15</v>
      </c>
      <c r="R205" s="83"/>
      <c r="S205" s="82"/>
      <c r="T205" s="82"/>
      <c r="U205" s="83"/>
      <c r="V205" s="82"/>
      <c r="W205" s="84"/>
    </row>
    <row r="206" spans="1:23" x14ac:dyDescent="0.25">
      <c r="A206" s="48">
        <v>44985</v>
      </c>
      <c r="B206" s="51" t="s">
        <v>170</v>
      </c>
      <c r="C206" s="52"/>
      <c r="D206" s="52">
        <v>40</v>
      </c>
      <c r="E206" s="130">
        <f t="shared" si="6"/>
        <v>8970.2900000000009</v>
      </c>
      <c r="G206" s="82"/>
      <c r="H206" s="83"/>
      <c r="I206" s="82"/>
      <c r="J206" s="83"/>
      <c r="K206" s="82"/>
      <c r="L206" s="112"/>
      <c r="M206" s="82"/>
      <c r="N206" s="83"/>
      <c r="O206" s="82"/>
      <c r="Q206" s="52">
        <v>40</v>
      </c>
      <c r="R206" s="83"/>
      <c r="S206" s="82"/>
      <c r="T206" s="82"/>
      <c r="U206" s="83"/>
      <c r="V206" s="82"/>
      <c r="W206" s="84"/>
    </row>
    <row r="207" spans="1:23" x14ac:dyDescent="0.25">
      <c r="A207" s="48">
        <v>45015</v>
      </c>
      <c r="B207" s="51" t="s">
        <v>120</v>
      </c>
      <c r="C207" s="52"/>
      <c r="D207" s="52">
        <v>15</v>
      </c>
      <c r="E207" s="130">
        <f t="shared" si="6"/>
        <v>8985.2900000000009</v>
      </c>
      <c r="G207" s="82"/>
      <c r="H207" s="83"/>
      <c r="I207" s="82"/>
      <c r="J207" s="83"/>
      <c r="K207" s="82"/>
      <c r="L207" s="112"/>
      <c r="M207" s="82"/>
      <c r="N207" s="83"/>
      <c r="O207" s="82"/>
      <c r="Q207" s="52">
        <v>15</v>
      </c>
      <c r="R207" s="83"/>
      <c r="S207" s="82"/>
      <c r="T207" s="82"/>
      <c r="U207" s="83"/>
      <c r="V207" s="82"/>
      <c r="W207" s="84"/>
    </row>
    <row r="208" spans="1:23" x14ac:dyDescent="0.25">
      <c r="A208" s="48">
        <v>45016</v>
      </c>
      <c r="B208" s="51" t="s">
        <v>170</v>
      </c>
      <c r="C208" s="52"/>
      <c r="D208" s="52">
        <v>40</v>
      </c>
      <c r="E208" s="130">
        <f t="shared" si="6"/>
        <v>9025.2900000000009</v>
      </c>
      <c r="G208" s="82"/>
      <c r="H208" s="83"/>
      <c r="I208" s="82"/>
      <c r="J208" s="83"/>
      <c r="K208" s="82"/>
      <c r="L208" s="84"/>
      <c r="M208" s="82"/>
      <c r="N208" s="83"/>
      <c r="O208" s="82"/>
      <c r="Q208" s="52">
        <v>40</v>
      </c>
      <c r="R208" s="83"/>
      <c r="S208" s="82"/>
      <c r="T208" s="82"/>
      <c r="U208" s="83"/>
      <c r="V208" s="82"/>
      <c r="W208" s="84"/>
    </row>
    <row r="209" spans="1:23" x14ac:dyDescent="0.25">
      <c r="A209" s="48">
        <v>45048</v>
      </c>
      <c r="B209" s="51" t="s">
        <v>120</v>
      </c>
      <c r="C209" s="52"/>
      <c r="D209" s="52">
        <v>15</v>
      </c>
      <c r="E209" s="130">
        <f t="shared" si="6"/>
        <v>9040.2900000000009</v>
      </c>
      <c r="G209" s="82"/>
      <c r="H209" s="83"/>
      <c r="I209" s="82"/>
      <c r="J209" s="83"/>
      <c r="K209" s="82"/>
      <c r="L209" s="84"/>
      <c r="M209" s="82"/>
      <c r="N209" s="83"/>
      <c r="O209" s="82"/>
      <c r="Q209" s="52">
        <v>15</v>
      </c>
      <c r="R209" s="83"/>
      <c r="S209" s="82"/>
      <c r="T209" s="82"/>
      <c r="U209" s="83"/>
      <c r="V209" s="82"/>
      <c r="W209" s="84"/>
    </row>
    <row r="210" spans="1:23" x14ac:dyDescent="0.25">
      <c r="A210" s="48">
        <v>45048</v>
      </c>
      <c r="B210" s="51" t="s">
        <v>170</v>
      </c>
      <c r="C210" s="52"/>
      <c r="D210" s="52">
        <v>40</v>
      </c>
      <c r="E210" s="130">
        <f t="shared" si="6"/>
        <v>9080.2900000000009</v>
      </c>
      <c r="G210" s="82"/>
      <c r="H210" s="83"/>
      <c r="I210" s="82"/>
      <c r="J210" s="83"/>
      <c r="K210" s="82"/>
      <c r="L210" s="84"/>
      <c r="M210" s="82"/>
      <c r="N210" s="83"/>
      <c r="O210" s="82"/>
      <c r="Q210" s="52">
        <v>40</v>
      </c>
      <c r="R210" s="83"/>
      <c r="S210" s="82"/>
      <c r="T210" s="82"/>
      <c r="U210" s="83"/>
      <c r="V210" s="82"/>
      <c r="W210" s="84"/>
    </row>
    <row r="211" spans="1:23" x14ac:dyDescent="0.25">
      <c r="A211" s="48">
        <v>45055</v>
      </c>
      <c r="B211" s="51" t="s">
        <v>136</v>
      </c>
      <c r="C211" s="52">
        <v>5000</v>
      </c>
      <c r="D211" s="52"/>
      <c r="E211" s="130">
        <f t="shared" si="6"/>
        <v>4080.2900000000009</v>
      </c>
      <c r="G211" s="82"/>
      <c r="H211" s="83"/>
      <c r="I211" s="82"/>
      <c r="J211" s="83"/>
      <c r="K211" s="82"/>
      <c r="L211" s="84"/>
      <c r="M211" s="82"/>
      <c r="N211" s="121">
        <v>5000</v>
      </c>
      <c r="O211" s="82"/>
      <c r="Q211" s="52"/>
      <c r="R211" s="83"/>
      <c r="S211" s="82"/>
      <c r="T211" s="82"/>
      <c r="U211" s="83"/>
      <c r="V211" s="82"/>
      <c r="W211" s="84"/>
    </row>
    <row r="212" spans="1:23" x14ac:dyDescent="0.25">
      <c r="A212" s="48">
        <v>45065</v>
      </c>
      <c r="B212" s="51" t="s">
        <v>137</v>
      </c>
      <c r="C212" s="52"/>
      <c r="D212" s="52">
        <v>0.23</v>
      </c>
      <c r="E212" s="130">
        <f t="shared" si="6"/>
        <v>4080.5200000000009</v>
      </c>
      <c r="G212" s="82"/>
      <c r="H212" s="83"/>
      <c r="I212" s="82"/>
      <c r="J212" s="83"/>
      <c r="K212" s="82"/>
      <c r="L212" s="84"/>
      <c r="M212" s="82"/>
      <c r="N212" s="83"/>
      <c r="O212" s="82"/>
      <c r="Q212" s="52">
        <v>0.23</v>
      </c>
      <c r="R212" s="83"/>
      <c r="S212" s="82"/>
      <c r="T212" s="82"/>
      <c r="U212" s="83"/>
      <c r="V212" s="82"/>
      <c r="W212" s="84"/>
    </row>
    <row r="213" spans="1:23" x14ac:dyDescent="0.25">
      <c r="A213" s="48">
        <v>45076</v>
      </c>
      <c r="B213" s="51" t="s">
        <v>120</v>
      </c>
      <c r="C213" s="52"/>
      <c r="D213" s="52">
        <v>15</v>
      </c>
      <c r="E213" s="130">
        <f t="shared" si="6"/>
        <v>4095.5200000000009</v>
      </c>
      <c r="G213" s="82"/>
      <c r="H213" s="83"/>
      <c r="I213" s="82"/>
      <c r="J213" s="83"/>
      <c r="K213" s="82"/>
      <c r="L213" s="84"/>
      <c r="M213" s="82"/>
      <c r="N213" s="83"/>
      <c r="O213" s="82"/>
      <c r="Q213" s="52">
        <v>15</v>
      </c>
      <c r="R213" s="83"/>
      <c r="S213" s="82"/>
      <c r="T213" s="82"/>
      <c r="U213" s="83"/>
      <c r="V213" s="82"/>
      <c r="W213" s="84"/>
    </row>
    <row r="214" spans="1:23" x14ac:dyDescent="0.25">
      <c r="A214" s="48">
        <v>45077</v>
      </c>
      <c r="B214" s="51" t="s">
        <v>170</v>
      </c>
      <c r="C214" s="52"/>
      <c r="D214" s="52">
        <v>40</v>
      </c>
      <c r="E214" s="130">
        <f t="shared" si="6"/>
        <v>4135.5200000000004</v>
      </c>
      <c r="G214" s="82"/>
      <c r="H214" s="83"/>
      <c r="I214" s="82"/>
      <c r="J214" s="83"/>
      <c r="K214" s="82"/>
      <c r="L214" s="84"/>
      <c r="M214" s="82"/>
      <c r="N214" s="83"/>
      <c r="O214" s="82"/>
      <c r="Q214" s="52">
        <v>40</v>
      </c>
      <c r="R214" s="83"/>
      <c r="S214" s="82"/>
      <c r="T214" s="82"/>
      <c r="U214" s="83"/>
      <c r="V214" s="82"/>
      <c r="W214" s="84"/>
    </row>
    <row r="215" spans="1:23" x14ac:dyDescent="0.25">
      <c r="A215" s="48">
        <v>45083</v>
      </c>
      <c r="B215" s="51" t="s">
        <v>138</v>
      </c>
      <c r="C215" s="52">
        <v>2200</v>
      </c>
      <c r="D215" s="52"/>
      <c r="E215" s="130">
        <f t="shared" si="6"/>
        <v>1935.5200000000004</v>
      </c>
      <c r="G215" s="82"/>
      <c r="H215" s="83"/>
      <c r="I215" s="82"/>
      <c r="J215" s="83"/>
      <c r="K215" s="82"/>
      <c r="L215" s="84"/>
      <c r="M215" s="82"/>
      <c r="N215" s="121">
        <v>2200</v>
      </c>
      <c r="O215" s="82"/>
      <c r="Q215" s="52"/>
      <c r="R215" s="83"/>
      <c r="S215" s="82"/>
      <c r="T215" s="82"/>
      <c r="U215" s="83"/>
      <c r="V215" s="82"/>
      <c r="W215" s="84"/>
    </row>
    <row r="216" spans="1:23" x14ac:dyDescent="0.25">
      <c r="A216" s="48">
        <v>45107</v>
      </c>
      <c r="B216" s="51" t="s">
        <v>139</v>
      </c>
      <c r="C216" s="52"/>
      <c r="D216" s="52">
        <v>15</v>
      </c>
      <c r="E216" s="130">
        <f t="shared" si="6"/>
        <v>1950.5200000000004</v>
      </c>
      <c r="G216" s="82"/>
      <c r="H216" s="83"/>
      <c r="I216" s="82"/>
      <c r="J216" s="83"/>
      <c r="K216" s="82"/>
      <c r="L216" s="84"/>
      <c r="M216" s="82"/>
      <c r="N216" s="83"/>
      <c r="O216" s="82"/>
      <c r="Q216" s="52">
        <v>15</v>
      </c>
      <c r="R216" s="83"/>
      <c r="S216" s="82"/>
      <c r="T216" s="82"/>
      <c r="U216" s="83"/>
      <c r="V216" s="82"/>
      <c r="W216" s="84"/>
    </row>
    <row r="217" spans="1:23" x14ac:dyDescent="0.25">
      <c r="A217" s="48">
        <v>45107</v>
      </c>
      <c r="B217" s="51" t="s">
        <v>140</v>
      </c>
      <c r="C217" s="52"/>
      <c r="D217" s="52">
        <v>40</v>
      </c>
      <c r="E217" s="130">
        <f t="shared" si="6"/>
        <v>1990.5200000000004</v>
      </c>
      <c r="G217" s="82"/>
      <c r="H217" s="83"/>
      <c r="I217" s="82"/>
      <c r="J217" s="83"/>
      <c r="K217" s="82"/>
      <c r="L217" s="84"/>
      <c r="M217" s="82"/>
      <c r="N217" s="83"/>
      <c r="O217" s="82"/>
      <c r="Q217" s="52">
        <v>40</v>
      </c>
      <c r="R217" s="83"/>
      <c r="S217" s="82"/>
      <c r="T217" s="82"/>
      <c r="U217" s="83"/>
      <c r="V217" s="82"/>
      <c r="W217" s="84"/>
    </row>
    <row r="218" spans="1:23" x14ac:dyDescent="0.25">
      <c r="A218" s="48">
        <v>45139</v>
      </c>
      <c r="B218" s="51" t="s">
        <v>120</v>
      </c>
      <c r="C218" s="52"/>
      <c r="D218" s="52">
        <v>15</v>
      </c>
      <c r="E218" s="130">
        <f t="shared" si="6"/>
        <v>2005.5200000000004</v>
      </c>
      <c r="G218" s="82"/>
      <c r="H218" s="83"/>
      <c r="I218" s="82"/>
      <c r="J218" s="83"/>
      <c r="K218" s="82"/>
      <c r="L218" s="84"/>
      <c r="M218" s="82"/>
      <c r="N218" s="83"/>
      <c r="O218" s="82"/>
      <c r="Q218" s="52">
        <v>15</v>
      </c>
      <c r="R218" s="83"/>
      <c r="S218" s="82"/>
      <c r="T218" s="82"/>
      <c r="U218" s="83"/>
      <c r="V218" s="82"/>
      <c r="W218" s="84"/>
    </row>
    <row r="219" spans="1:23" x14ac:dyDescent="0.25">
      <c r="A219" s="48">
        <v>45139</v>
      </c>
      <c r="B219" s="51" t="s">
        <v>170</v>
      </c>
      <c r="C219" s="52"/>
      <c r="D219" s="52">
        <v>40</v>
      </c>
      <c r="E219" s="130">
        <f t="shared" si="6"/>
        <v>2045.5200000000004</v>
      </c>
      <c r="G219" s="82"/>
      <c r="H219" s="83"/>
      <c r="I219" s="82"/>
      <c r="J219" s="83"/>
      <c r="K219" s="82"/>
      <c r="L219" s="84"/>
      <c r="M219" s="82"/>
      <c r="N219" s="83"/>
      <c r="O219" s="82"/>
      <c r="Q219" s="52">
        <v>40</v>
      </c>
      <c r="R219" s="83"/>
      <c r="S219" s="82"/>
      <c r="T219" s="82"/>
      <c r="U219" s="83"/>
      <c r="V219" s="82"/>
      <c r="W219" s="84"/>
    </row>
    <row r="220" spans="1:23" x14ac:dyDescent="0.25">
      <c r="A220" s="48">
        <v>45168</v>
      </c>
      <c r="B220" s="51" t="s">
        <v>141</v>
      </c>
      <c r="C220" s="52"/>
      <c r="D220" s="52">
        <v>15</v>
      </c>
      <c r="E220" s="130">
        <f t="shared" si="6"/>
        <v>2060.5200000000004</v>
      </c>
      <c r="G220" s="82"/>
      <c r="H220" s="83"/>
      <c r="I220" s="82"/>
      <c r="J220" s="83"/>
      <c r="K220" s="82"/>
      <c r="L220" s="84"/>
      <c r="M220" s="82"/>
      <c r="N220" s="83"/>
      <c r="O220" s="82"/>
      <c r="Q220" s="52">
        <v>15</v>
      </c>
      <c r="R220" s="83"/>
      <c r="S220" s="82"/>
      <c r="T220" s="82"/>
      <c r="U220" s="83"/>
      <c r="V220" s="82"/>
      <c r="W220" s="84"/>
    </row>
    <row r="221" spans="1:23" x14ac:dyDescent="0.25">
      <c r="A221" s="48">
        <v>45168</v>
      </c>
      <c r="B221" s="51" t="s">
        <v>140</v>
      </c>
      <c r="C221" s="52"/>
      <c r="D221" s="52">
        <v>40</v>
      </c>
      <c r="E221" s="130">
        <f t="shared" si="6"/>
        <v>2100.5200000000004</v>
      </c>
      <c r="G221" s="82"/>
      <c r="H221" s="83"/>
      <c r="I221" s="82"/>
      <c r="J221" s="83"/>
      <c r="K221" s="118"/>
      <c r="L221" s="84"/>
      <c r="M221" s="82"/>
      <c r="N221" s="83"/>
      <c r="O221" s="82"/>
      <c r="Q221" s="52">
        <v>40</v>
      </c>
      <c r="R221" s="83"/>
      <c r="S221" s="82"/>
      <c r="T221" s="82"/>
      <c r="U221" s="83"/>
      <c r="V221" s="82"/>
      <c r="W221" s="84"/>
    </row>
    <row r="222" spans="1:23" x14ac:dyDescent="0.25">
      <c r="A222" s="48">
        <v>45188</v>
      </c>
      <c r="B222" s="51" t="s">
        <v>142</v>
      </c>
      <c r="C222" s="52">
        <v>310</v>
      </c>
      <c r="D222" s="52"/>
      <c r="E222" s="130">
        <f t="shared" si="6"/>
        <v>1790.5200000000004</v>
      </c>
      <c r="G222" s="82"/>
      <c r="H222" s="83"/>
      <c r="I222" s="82"/>
      <c r="J222" s="83"/>
      <c r="K222" s="52">
        <v>310</v>
      </c>
      <c r="L222" s="84"/>
      <c r="M222" s="82"/>
      <c r="N222" s="83"/>
      <c r="O222" s="82"/>
      <c r="Q222" s="52"/>
      <c r="R222" s="83"/>
      <c r="S222" s="82"/>
      <c r="T222" s="82"/>
      <c r="U222" s="83"/>
      <c r="V222" s="82"/>
      <c r="W222" s="84"/>
    </row>
    <row r="223" spans="1:23" x14ac:dyDescent="0.25">
      <c r="A223" s="48">
        <v>45199</v>
      </c>
      <c r="B223" s="51" t="s">
        <v>141</v>
      </c>
      <c r="C223" s="52"/>
      <c r="D223" s="52">
        <v>15</v>
      </c>
      <c r="E223" s="130">
        <f t="shared" si="6"/>
        <v>1805.5200000000004</v>
      </c>
      <c r="G223" s="82"/>
      <c r="H223" s="83"/>
      <c r="I223" s="82"/>
      <c r="J223" s="83"/>
      <c r="K223" s="82"/>
      <c r="L223" s="84"/>
      <c r="M223" s="82"/>
      <c r="N223" s="83"/>
      <c r="O223" s="82"/>
      <c r="Q223" s="52">
        <v>15</v>
      </c>
      <c r="R223" s="83"/>
      <c r="S223" s="82"/>
      <c r="T223" s="82"/>
      <c r="U223" s="83"/>
      <c r="V223" s="82"/>
      <c r="W223" s="84"/>
    </row>
    <row r="224" spans="1:23" x14ac:dyDescent="0.25">
      <c r="A224" s="48">
        <v>45199</v>
      </c>
      <c r="B224" s="51" t="s">
        <v>170</v>
      </c>
      <c r="C224" s="52"/>
      <c r="D224" s="52">
        <v>40</v>
      </c>
      <c r="E224" s="130">
        <f t="shared" si="6"/>
        <v>1845.5200000000004</v>
      </c>
      <c r="G224" s="82"/>
      <c r="H224" s="83"/>
      <c r="I224" s="82"/>
      <c r="J224" s="83"/>
      <c r="K224" s="82"/>
      <c r="L224" s="84"/>
      <c r="M224" s="82"/>
      <c r="N224" s="83"/>
      <c r="O224" s="82"/>
      <c r="Q224" s="52">
        <v>40</v>
      </c>
      <c r="R224" s="83"/>
      <c r="S224" s="82"/>
      <c r="T224" s="82"/>
      <c r="U224" s="83"/>
      <c r="V224" s="82"/>
      <c r="W224" s="84"/>
    </row>
    <row r="225" spans="1:23" x14ac:dyDescent="0.25">
      <c r="A225" s="48">
        <v>45213</v>
      </c>
      <c r="B225" s="51" t="s">
        <v>143</v>
      </c>
      <c r="C225" s="52">
        <v>55</v>
      </c>
      <c r="D225" s="52"/>
      <c r="E225" s="130">
        <f t="shared" ref="E225:E231" si="7">+E224-C225+D225</f>
        <v>1790.5200000000004</v>
      </c>
      <c r="G225" s="82"/>
      <c r="H225" s="83"/>
      <c r="I225" s="82"/>
      <c r="J225" s="83"/>
      <c r="K225" s="52">
        <v>55</v>
      </c>
      <c r="L225" s="84"/>
      <c r="M225" s="82"/>
      <c r="N225" s="83"/>
      <c r="O225" s="82"/>
      <c r="Q225" s="52"/>
      <c r="R225" s="83"/>
      <c r="S225" s="82"/>
      <c r="T225" s="82"/>
      <c r="U225" s="83"/>
      <c r="V225" s="82"/>
      <c r="W225" s="84"/>
    </row>
    <row r="226" spans="1:23" x14ac:dyDescent="0.25">
      <c r="A226" s="48">
        <v>45230</v>
      </c>
      <c r="B226" s="51" t="s">
        <v>141</v>
      </c>
      <c r="C226" s="52"/>
      <c r="D226" s="52">
        <v>15</v>
      </c>
      <c r="E226" s="130">
        <f t="shared" si="7"/>
        <v>1805.5200000000004</v>
      </c>
      <c r="G226" s="82"/>
      <c r="H226" s="83"/>
      <c r="I226" s="82"/>
      <c r="J226" s="83"/>
      <c r="K226" s="82"/>
      <c r="L226" s="84"/>
      <c r="M226" s="82"/>
      <c r="N226" s="83"/>
      <c r="O226" s="82"/>
      <c r="Q226" s="52">
        <v>15</v>
      </c>
      <c r="R226" s="83"/>
      <c r="S226" s="82"/>
      <c r="T226" s="82"/>
      <c r="U226" s="83"/>
      <c r="V226" s="82"/>
      <c r="W226" s="84"/>
    </row>
    <row r="227" spans="1:23" x14ac:dyDescent="0.25">
      <c r="A227" s="48">
        <v>45230</v>
      </c>
      <c r="B227" s="51" t="s">
        <v>170</v>
      </c>
      <c r="C227" s="52"/>
      <c r="D227" s="52">
        <v>40</v>
      </c>
      <c r="E227" s="130">
        <f t="shared" si="7"/>
        <v>1845.5200000000004</v>
      </c>
      <c r="G227" s="82"/>
      <c r="H227" s="83"/>
      <c r="I227" s="82"/>
      <c r="J227" s="83"/>
      <c r="K227" s="82"/>
      <c r="L227" s="84"/>
      <c r="M227" s="82"/>
      <c r="N227" s="83"/>
      <c r="O227" s="82"/>
      <c r="Q227" s="52">
        <v>40</v>
      </c>
      <c r="R227" s="83"/>
      <c r="S227" s="82"/>
      <c r="T227" s="82"/>
      <c r="U227" s="83"/>
      <c r="V227" s="82"/>
      <c r="W227" s="84"/>
    </row>
    <row r="228" spans="1:23" x14ac:dyDescent="0.25">
      <c r="A228" s="48">
        <v>45254</v>
      </c>
      <c r="B228" s="51" t="s">
        <v>168</v>
      </c>
      <c r="C228" s="52">
        <v>50</v>
      </c>
      <c r="D228" s="52"/>
      <c r="E228" s="130">
        <f t="shared" si="7"/>
        <v>1795.5200000000004</v>
      </c>
      <c r="G228" s="82"/>
      <c r="H228" s="83"/>
      <c r="I228" s="82"/>
      <c r="J228" s="83"/>
      <c r="K228" s="52">
        <v>50</v>
      </c>
      <c r="L228" s="84"/>
      <c r="M228" s="82"/>
      <c r="N228" s="83"/>
      <c r="O228" s="82"/>
      <c r="Q228" s="52"/>
      <c r="R228" s="83"/>
      <c r="S228" s="82"/>
      <c r="T228" s="82"/>
      <c r="U228" s="83"/>
      <c r="V228" s="82"/>
      <c r="W228" s="84"/>
    </row>
    <row r="229" spans="1:23" x14ac:dyDescent="0.25">
      <c r="A229" s="48">
        <v>45260</v>
      </c>
      <c r="B229" s="51" t="s">
        <v>170</v>
      </c>
      <c r="C229" s="52"/>
      <c r="D229" s="52">
        <v>40</v>
      </c>
      <c r="E229" s="130">
        <f t="shared" si="7"/>
        <v>1835.5200000000004</v>
      </c>
      <c r="G229" s="82"/>
      <c r="H229" s="83"/>
      <c r="I229" s="82"/>
      <c r="J229" s="83"/>
      <c r="K229" s="82"/>
      <c r="L229" s="84"/>
      <c r="M229" s="82"/>
      <c r="N229" s="83"/>
      <c r="O229" s="82"/>
      <c r="Q229" s="52">
        <v>40</v>
      </c>
      <c r="R229" s="83"/>
      <c r="S229" s="82"/>
      <c r="T229" s="82"/>
      <c r="U229" s="83"/>
      <c r="V229" s="82"/>
      <c r="W229" s="84"/>
    </row>
    <row r="230" spans="1:23" x14ac:dyDescent="0.25">
      <c r="A230" s="48">
        <v>45260</v>
      </c>
      <c r="B230" s="51" t="s">
        <v>141</v>
      </c>
      <c r="C230" s="52"/>
      <c r="D230" s="52">
        <v>15</v>
      </c>
      <c r="E230" s="130">
        <f t="shared" si="7"/>
        <v>1850.5200000000004</v>
      </c>
      <c r="G230" s="82"/>
      <c r="H230" s="83"/>
      <c r="I230" s="82"/>
      <c r="J230" s="83"/>
      <c r="K230" s="82"/>
      <c r="L230" s="84"/>
      <c r="M230" s="82"/>
      <c r="N230" s="83"/>
      <c r="O230" s="82"/>
      <c r="Q230" s="52">
        <v>15</v>
      </c>
      <c r="R230" s="83"/>
      <c r="S230" s="82"/>
      <c r="T230" s="82"/>
      <c r="U230" s="83"/>
      <c r="V230" s="82"/>
      <c r="W230" s="84"/>
    </row>
    <row r="231" spans="1:23" ht="15.75" thickBot="1" x14ac:dyDescent="0.3">
      <c r="A231" s="48">
        <v>45290</v>
      </c>
      <c r="B231" s="54" t="s">
        <v>141</v>
      </c>
      <c r="C231" s="55"/>
      <c r="D231" s="55">
        <v>15</v>
      </c>
      <c r="E231" s="130">
        <f t="shared" si="7"/>
        <v>1865.5200000000004</v>
      </c>
      <c r="G231" s="114"/>
      <c r="H231" s="122"/>
      <c r="I231" s="114"/>
      <c r="J231" s="122"/>
      <c r="K231" s="114"/>
      <c r="L231" s="124"/>
      <c r="M231" s="114"/>
      <c r="N231" s="122"/>
      <c r="O231" s="114"/>
      <c r="Q231" s="55">
        <v>15</v>
      </c>
      <c r="R231" s="83"/>
      <c r="S231" s="82"/>
      <c r="T231" s="82"/>
      <c r="U231" s="83"/>
      <c r="V231" s="82"/>
      <c r="W231" s="84"/>
    </row>
    <row r="232" spans="1:23" ht="19.5" thickBot="1" x14ac:dyDescent="0.35">
      <c r="A232" s="56">
        <v>45291</v>
      </c>
      <c r="B232" s="57" t="s">
        <v>95</v>
      </c>
      <c r="C232" s="58">
        <f>SUM(C6:C231)</f>
        <v>26981.1</v>
      </c>
      <c r="D232" s="58">
        <f>SUM(D6:D231)</f>
        <v>29473.62</v>
      </c>
      <c r="E232" s="131">
        <v>2492.52</v>
      </c>
      <c r="G232" s="120">
        <f>SUM(G7:G231)</f>
        <v>49.8</v>
      </c>
      <c r="H232" s="123">
        <f>SUM(H7:H231)</f>
        <v>155</v>
      </c>
      <c r="I232" s="111">
        <f>SUM(I6:I231)</f>
        <v>226.94000000000003</v>
      </c>
      <c r="J232" s="119">
        <f>SUM(J7:J231)</f>
        <v>138.72</v>
      </c>
      <c r="K232" s="123">
        <f>SUM(K6:K231)</f>
        <v>700</v>
      </c>
      <c r="L232" s="119"/>
      <c r="M232" s="111">
        <f>SUM(M7:M231)</f>
        <v>90.639999999999986</v>
      </c>
      <c r="N232" s="111">
        <f>SUM(N7:N231)</f>
        <v>25620</v>
      </c>
      <c r="O232" s="123">
        <f>SUM(G232:N232)</f>
        <v>26981.1</v>
      </c>
      <c r="Q232" s="123">
        <f>SUM(Q6:Q231)</f>
        <v>11859.23</v>
      </c>
      <c r="R232" s="123">
        <f>SUM(R6:R231)</f>
        <v>916</v>
      </c>
      <c r="S232" s="123">
        <f>SUM(S6:S231)</f>
        <v>754</v>
      </c>
      <c r="T232" s="134"/>
      <c r="U232" s="134">
        <f>SUM(U6:U231)</f>
        <v>15944.39</v>
      </c>
      <c r="V232" s="123"/>
      <c r="W232" s="135">
        <f>SUM(Q232:V232)</f>
        <v>29473.62</v>
      </c>
    </row>
    <row r="233" spans="1:23" x14ac:dyDescent="0.25">
      <c r="A233" s="33"/>
      <c r="B233" s="34"/>
      <c r="C233" s="34"/>
      <c r="D233" s="34"/>
      <c r="E233" s="34"/>
    </row>
    <row r="234" spans="1:23" x14ac:dyDescent="0.25">
      <c r="A234" s="33"/>
      <c r="B234" s="34"/>
      <c r="C234" s="34"/>
      <c r="D234" s="34"/>
      <c r="E234" s="34"/>
    </row>
    <row r="235" spans="1:23" x14ac:dyDescent="0.25">
      <c r="A235" s="33"/>
      <c r="B235" s="34"/>
      <c r="C235" s="34"/>
      <c r="D235" s="34"/>
      <c r="E235" s="34"/>
    </row>
    <row r="236" spans="1:23" x14ac:dyDescent="0.25">
      <c r="A236" s="33"/>
      <c r="B236" s="34"/>
      <c r="C236" s="34"/>
      <c r="D236" s="34"/>
      <c r="E236" s="34"/>
    </row>
    <row r="237" spans="1:23" x14ac:dyDescent="0.25">
      <c r="A237" s="33"/>
      <c r="B237" s="34"/>
      <c r="C237" s="34"/>
      <c r="D237" s="34"/>
      <c r="E237" s="34"/>
    </row>
    <row r="238" spans="1:23" x14ac:dyDescent="0.25">
      <c r="A238" s="33"/>
      <c r="B238" s="34"/>
      <c r="C238" s="34"/>
      <c r="D238" s="34"/>
      <c r="E238" s="34"/>
    </row>
    <row r="239" spans="1:23" x14ac:dyDescent="0.25">
      <c r="A239" s="33"/>
      <c r="B239" s="34"/>
      <c r="C239" s="34"/>
      <c r="D239" s="34"/>
      <c r="E239" s="34"/>
    </row>
    <row r="240" spans="1:23" x14ac:dyDescent="0.25">
      <c r="A240" s="33"/>
      <c r="B240" s="34"/>
      <c r="C240" s="34"/>
      <c r="D240" s="34"/>
      <c r="E240" s="34"/>
    </row>
    <row r="241" spans="1:5" x14ac:dyDescent="0.25">
      <c r="A241" s="33"/>
      <c r="B241" s="34"/>
      <c r="C241" s="34"/>
      <c r="D241" s="34"/>
      <c r="E241" s="34"/>
    </row>
    <row r="242" spans="1:5" x14ac:dyDescent="0.25">
      <c r="A242" s="33"/>
      <c r="B242" s="34"/>
      <c r="C242" s="34"/>
      <c r="D242" s="34"/>
      <c r="E242" s="34"/>
    </row>
    <row r="243" spans="1:5" x14ac:dyDescent="0.25">
      <c r="A243" s="33"/>
      <c r="B243" s="34"/>
      <c r="C243" s="34"/>
      <c r="D243" s="34"/>
      <c r="E243" s="34"/>
    </row>
    <row r="244" spans="1:5" x14ac:dyDescent="0.25">
      <c r="A244" s="33"/>
      <c r="B244" s="34"/>
      <c r="C244" s="34"/>
      <c r="D244" s="34"/>
      <c r="E244" s="34"/>
    </row>
    <row r="245" spans="1:5" x14ac:dyDescent="0.25">
      <c r="A245" s="33"/>
      <c r="B245" s="34"/>
      <c r="C245" s="34"/>
      <c r="D245" s="34"/>
      <c r="E245" s="34"/>
    </row>
    <row r="246" spans="1:5" x14ac:dyDescent="0.25">
      <c r="A246" s="33"/>
      <c r="B246" s="34"/>
      <c r="C246" s="34"/>
      <c r="D246" s="34"/>
      <c r="E246" s="34"/>
    </row>
    <row r="247" spans="1:5" x14ac:dyDescent="0.25">
      <c r="A247" s="33"/>
      <c r="B247" s="34"/>
      <c r="C247" s="34"/>
      <c r="D247" s="34"/>
      <c r="E247" s="34"/>
    </row>
    <row r="248" spans="1:5" x14ac:dyDescent="0.25">
      <c r="A248" s="33"/>
      <c r="B248" s="34"/>
      <c r="C248" s="34"/>
      <c r="D248" s="34"/>
      <c r="E248" s="34"/>
    </row>
    <row r="249" spans="1:5" x14ac:dyDescent="0.25">
      <c r="A249" s="33"/>
      <c r="B249" s="34"/>
      <c r="C249" s="34"/>
      <c r="D249" s="34"/>
      <c r="E249" s="34"/>
    </row>
    <row r="250" spans="1:5" x14ac:dyDescent="0.25">
      <c r="A250" s="33"/>
      <c r="B250" s="34"/>
      <c r="C250" s="34"/>
      <c r="D250" s="34"/>
      <c r="E250" s="34"/>
    </row>
    <row r="251" spans="1:5" x14ac:dyDescent="0.25">
      <c r="A251" s="33"/>
      <c r="B251" s="34"/>
      <c r="C251" s="34"/>
      <c r="D251" s="34"/>
      <c r="E251" s="34"/>
    </row>
    <row r="252" spans="1:5" x14ac:dyDescent="0.25">
      <c r="A252" s="33"/>
      <c r="B252" s="34"/>
      <c r="C252" s="34"/>
      <c r="D252" s="34"/>
      <c r="E252" s="34"/>
    </row>
    <row r="253" spans="1:5" x14ac:dyDescent="0.25">
      <c r="A253" s="33"/>
      <c r="B253" s="34"/>
      <c r="C253" s="34"/>
      <c r="D253" s="34"/>
      <c r="E253" s="34"/>
    </row>
    <row r="254" spans="1:5" x14ac:dyDescent="0.25">
      <c r="A254" s="33"/>
      <c r="B254" s="34"/>
      <c r="C254" s="34"/>
      <c r="D254" s="34"/>
      <c r="E254" s="34"/>
    </row>
    <row r="255" spans="1:5" x14ac:dyDescent="0.25">
      <c r="A255" s="33"/>
      <c r="B255" s="34"/>
      <c r="C255" s="34"/>
      <c r="D255" s="34"/>
      <c r="E255" s="34"/>
    </row>
    <row r="256" spans="1:5" x14ac:dyDescent="0.25">
      <c r="A256" s="33"/>
      <c r="B256" s="34"/>
      <c r="C256" s="34"/>
      <c r="D256" s="34"/>
      <c r="E256" s="34"/>
    </row>
    <row r="257" spans="1:5" x14ac:dyDescent="0.25">
      <c r="A257" s="33"/>
      <c r="B257" s="34"/>
      <c r="C257" s="34"/>
      <c r="D257" s="34"/>
      <c r="E257" s="34"/>
    </row>
    <row r="258" spans="1:5" x14ac:dyDescent="0.25">
      <c r="A258" s="33"/>
      <c r="B258" s="34"/>
      <c r="C258" s="34"/>
      <c r="D258" s="34"/>
      <c r="E258" s="34"/>
    </row>
    <row r="259" spans="1:5" x14ac:dyDescent="0.25">
      <c r="A259" s="33"/>
      <c r="B259" s="34"/>
      <c r="C259" s="34"/>
      <c r="D259" s="34"/>
      <c r="E259" s="34"/>
    </row>
    <row r="260" spans="1:5" x14ac:dyDescent="0.25">
      <c r="A260" s="33"/>
      <c r="B260" s="34"/>
      <c r="C260" s="34"/>
      <c r="D260" s="34"/>
      <c r="E260" s="34"/>
    </row>
    <row r="261" spans="1:5" x14ac:dyDescent="0.25">
      <c r="A261" s="33"/>
      <c r="B261" s="34"/>
      <c r="C261" s="34"/>
      <c r="D261" s="34"/>
      <c r="E261" s="34"/>
    </row>
    <row r="262" spans="1:5" x14ac:dyDescent="0.25">
      <c r="A262" s="33"/>
      <c r="B262" s="34"/>
      <c r="C262" s="34"/>
      <c r="D262" s="34"/>
      <c r="E262" s="34"/>
    </row>
    <row r="263" spans="1:5" x14ac:dyDescent="0.25">
      <c r="A263" s="33"/>
      <c r="B263" s="34"/>
      <c r="C263" s="34"/>
      <c r="D263" s="34"/>
      <c r="E263" s="34"/>
    </row>
    <row r="264" spans="1:5" x14ac:dyDescent="0.25">
      <c r="A264" s="33"/>
      <c r="B264" s="34"/>
      <c r="C264" s="34"/>
      <c r="D264" s="34"/>
      <c r="E264" s="34"/>
    </row>
    <row r="265" spans="1:5" x14ac:dyDescent="0.25">
      <c r="A265" s="33"/>
      <c r="B265" s="34"/>
      <c r="C265" s="34"/>
      <c r="D265" s="34"/>
      <c r="E265" s="34"/>
    </row>
    <row r="266" spans="1:5" x14ac:dyDescent="0.25">
      <c r="A266" s="33"/>
      <c r="B266" s="34"/>
      <c r="C266" s="34"/>
      <c r="D266" s="34"/>
      <c r="E266" s="34"/>
    </row>
    <row r="267" spans="1:5" x14ac:dyDescent="0.25">
      <c r="A267" s="33"/>
      <c r="B267" s="34"/>
      <c r="C267" s="34"/>
      <c r="D267" s="34"/>
      <c r="E267" s="34"/>
    </row>
    <row r="268" spans="1:5" x14ac:dyDescent="0.25">
      <c r="A268" s="33"/>
      <c r="B268" s="34"/>
      <c r="C268" s="34"/>
      <c r="D268" s="34"/>
      <c r="E268" s="34"/>
    </row>
    <row r="269" spans="1:5" x14ac:dyDescent="0.25">
      <c r="A269" s="33"/>
      <c r="B269" s="34"/>
      <c r="C269" s="34"/>
      <c r="D269" s="34"/>
      <c r="E269" s="34"/>
    </row>
    <row r="270" spans="1:5" x14ac:dyDescent="0.25">
      <c r="A270" s="33"/>
      <c r="B270" s="34"/>
      <c r="C270" s="34"/>
      <c r="D270" s="34"/>
      <c r="E270" s="34"/>
    </row>
    <row r="271" spans="1:5" x14ac:dyDescent="0.25">
      <c r="A271" s="33"/>
      <c r="B271" s="34"/>
      <c r="C271" s="34"/>
      <c r="D271" s="34"/>
      <c r="E271" s="34"/>
    </row>
    <row r="272" spans="1:5" x14ac:dyDescent="0.25">
      <c r="A272" s="33"/>
      <c r="B272" s="34"/>
      <c r="C272" s="34"/>
      <c r="D272" s="34"/>
      <c r="E272" s="34"/>
    </row>
    <row r="273" spans="1:5" x14ac:dyDescent="0.25">
      <c r="A273" s="33"/>
      <c r="B273" s="34"/>
      <c r="C273" s="34"/>
      <c r="D273" s="34"/>
      <c r="E273" s="34"/>
    </row>
    <row r="274" spans="1:5" x14ac:dyDescent="0.25">
      <c r="A274" s="33"/>
      <c r="B274" s="34"/>
      <c r="C274" s="34"/>
      <c r="D274" s="34"/>
      <c r="E274" s="34"/>
    </row>
    <row r="275" spans="1:5" x14ac:dyDescent="0.25">
      <c r="A275" s="33"/>
      <c r="B275" s="34"/>
      <c r="C275" s="34"/>
      <c r="D275" s="34"/>
      <c r="E275" s="34"/>
    </row>
    <row r="276" spans="1:5" x14ac:dyDescent="0.25">
      <c r="A276" s="33"/>
      <c r="B276" s="34"/>
      <c r="C276" s="34"/>
      <c r="D276" s="34"/>
      <c r="E276" s="34"/>
    </row>
    <row r="277" spans="1:5" x14ac:dyDescent="0.25">
      <c r="A277" s="33"/>
      <c r="B277" s="34"/>
      <c r="C277" s="34"/>
      <c r="D277" s="34"/>
      <c r="E277" s="34"/>
    </row>
    <row r="278" spans="1:5" x14ac:dyDescent="0.25">
      <c r="A278" s="33"/>
      <c r="B278" s="34"/>
      <c r="C278" s="34"/>
      <c r="D278" s="34"/>
      <c r="E278" s="34"/>
    </row>
    <row r="279" spans="1:5" x14ac:dyDescent="0.25">
      <c r="A279" s="33"/>
      <c r="B279" s="34"/>
      <c r="C279" s="34"/>
      <c r="D279" s="34"/>
      <c r="E279" s="34"/>
    </row>
    <row r="280" spans="1:5" x14ac:dyDescent="0.25">
      <c r="A280" s="33"/>
      <c r="B280" s="34"/>
      <c r="C280" s="34"/>
      <c r="D280" s="34"/>
      <c r="E280" s="34"/>
    </row>
    <row r="281" spans="1:5" x14ac:dyDescent="0.25">
      <c r="A281" s="33"/>
      <c r="B281" s="34"/>
      <c r="C281" s="34"/>
      <c r="D281" s="34"/>
      <c r="E281" s="34"/>
    </row>
    <row r="282" spans="1:5" x14ac:dyDescent="0.25">
      <c r="A282" s="33"/>
      <c r="B282" s="34"/>
      <c r="C282" s="34"/>
      <c r="D282" s="34"/>
      <c r="E282" s="34"/>
    </row>
    <row r="283" spans="1:5" x14ac:dyDescent="0.25">
      <c r="A283" s="33"/>
      <c r="B283" s="34"/>
      <c r="C283" s="34"/>
      <c r="D283" s="34"/>
      <c r="E283" s="34"/>
    </row>
    <row r="284" spans="1:5" x14ac:dyDescent="0.25">
      <c r="A284" s="33"/>
      <c r="B284" s="34"/>
      <c r="C284" s="34"/>
      <c r="D284" s="34"/>
      <c r="E284" s="34"/>
    </row>
    <row r="285" spans="1:5" x14ac:dyDescent="0.25">
      <c r="A285" s="33"/>
      <c r="B285" s="34"/>
      <c r="C285" s="34"/>
      <c r="D285" s="34"/>
      <c r="E285" s="34"/>
    </row>
    <row r="286" spans="1:5" x14ac:dyDescent="0.25">
      <c r="A286" s="33"/>
      <c r="B286" s="34"/>
      <c r="C286" s="34"/>
      <c r="D286" s="34"/>
      <c r="E286" s="34"/>
    </row>
    <row r="287" spans="1:5" x14ac:dyDescent="0.25">
      <c r="A287" s="33"/>
      <c r="B287" s="34"/>
      <c r="C287" s="34"/>
      <c r="D287" s="34"/>
      <c r="E287" s="34"/>
    </row>
    <row r="288" spans="1:5" x14ac:dyDescent="0.25">
      <c r="A288" s="33"/>
      <c r="B288" s="34"/>
      <c r="C288" s="34"/>
      <c r="D288" s="34"/>
      <c r="E288" s="34"/>
    </row>
    <row r="289" spans="1:5" x14ac:dyDescent="0.25">
      <c r="A289" s="33"/>
      <c r="B289" s="34"/>
      <c r="C289" s="34"/>
      <c r="D289" s="34"/>
      <c r="E289" s="34"/>
    </row>
    <row r="290" spans="1:5" x14ac:dyDescent="0.25">
      <c r="A290" s="33"/>
      <c r="B290" s="34"/>
      <c r="C290" s="34"/>
      <c r="D290" s="34"/>
      <c r="E290" s="34"/>
    </row>
    <row r="291" spans="1:5" x14ac:dyDescent="0.25">
      <c r="A291" s="33"/>
      <c r="B291" s="34"/>
      <c r="C291" s="34"/>
      <c r="D291" s="34"/>
      <c r="E291" s="34"/>
    </row>
    <row r="292" spans="1:5" x14ac:dyDescent="0.25">
      <c r="A292" s="33"/>
      <c r="B292" s="34"/>
      <c r="C292" s="34"/>
      <c r="D292" s="34"/>
      <c r="E292" s="34"/>
    </row>
    <row r="293" spans="1:5" x14ac:dyDescent="0.25">
      <c r="A293" s="33"/>
      <c r="B293" s="34"/>
      <c r="C293" s="34"/>
      <c r="D293" s="34"/>
      <c r="E293" s="34"/>
    </row>
    <row r="294" spans="1:5" x14ac:dyDescent="0.25">
      <c r="A294" s="33"/>
      <c r="B294" s="34"/>
      <c r="C294" s="34"/>
      <c r="D294" s="34"/>
      <c r="E294" s="34"/>
    </row>
    <row r="295" spans="1:5" x14ac:dyDescent="0.25">
      <c r="A295" s="33"/>
      <c r="B295" s="34"/>
      <c r="C295" s="34"/>
      <c r="D295" s="34"/>
      <c r="E295" s="34"/>
    </row>
    <row r="296" spans="1:5" x14ac:dyDescent="0.25">
      <c r="A296" s="33"/>
      <c r="B296" s="34"/>
      <c r="C296" s="34"/>
      <c r="D296" s="34"/>
      <c r="E296" s="34"/>
    </row>
    <row r="297" spans="1:5" x14ac:dyDescent="0.25">
      <c r="A297" s="33"/>
      <c r="B297" s="34"/>
      <c r="C297" s="34"/>
      <c r="D297" s="34"/>
      <c r="E297" s="34"/>
    </row>
    <row r="298" spans="1:5" x14ac:dyDescent="0.25">
      <c r="A298" s="33"/>
      <c r="B298" s="34"/>
      <c r="C298" s="34"/>
      <c r="D298" s="34"/>
      <c r="E298" s="34"/>
    </row>
    <row r="299" spans="1:5" x14ac:dyDescent="0.25">
      <c r="A299" s="33"/>
      <c r="B299" s="34"/>
      <c r="C299" s="34"/>
      <c r="D299" s="34"/>
      <c r="E299" s="34"/>
    </row>
    <row r="300" spans="1:5" x14ac:dyDescent="0.25">
      <c r="A300" s="33"/>
      <c r="B300" s="34"/>
      <c r="C300" s="34"/>
      <c r="D300" s="34"/>
      <c r="E300" s="34"/>
    </row>
    <row r="301" spans="1:5" x14ac:dyDescent="0.25">
      <c r="A301" s="33"/>
      <c r="B301" s="34"/>
      <c r="C301" s="34"/>
      <c r="D301" s="34"/>
      <c r="E301" s="34"/>
    </row>
    <row r="302" spans="1:5" x14ac:dyDescent="0.25">
      <c r="A302" s="33"/>
      <c r="B302" s="34"/>
      <c r="C302" s="34"/>
      <c r="D302" s="34"/>
      <c r="E302" s="34"/>
    </row>
    <row r="303" spans="1:5" x14ac:dyDescent="0.25">
      <c r="A303" s="33"/>
      <c r="B303" s="34"/>
      <c r="C303" s="34"/>
      <c r="D303" s="34"/>
      <c r="E303" s="34"/>
    </row>
    <row r="304" spans="1:5" x14ac:dyDescent="0.25">
      <c r="A304" s="33"/>
      <c r="B304" s="34"/>
      <c r="C304" s="34"/>
      <c r="D304" s="34"/>
      <c r="E304" s="34"/>
    </row>
    <row r="305" spans="1:5" x14ac:dyDescent="0.25">
      <c r="A305" s="33"/>
      <c r="B305" s="34"/>
      <c r="C305" s="34"/>
      <c r="D305" s="34"/>
      <c r="E305" s="34"/>
    </row>
    <row r="306" spans="1:5" x14ac:dyDescent="0.25">
      <c r="A306" s="33"/>
      <c r="B306" s="34"/>
      <c r="C306" s="34"/>
      <c r="D306" s="34"/>
      <c r="E306" s="34"/>
    </row>
    <row r="307" spans="1:5" x14ac:dyDescent="0.25">
      <c r="A307" s="33"/>
      <c r="B307" s="34"/>
      <c r="C307" s="34"/>
      <c r="D307" s="34"/>
      <c r="E307" s="34"/>
    </row>
    <row r="308" spans="1:5" x14ac:dyDescent="0.25">
      <c r="A308" s="33"/>
      <c r="B308" s="34"/>
      <c r="C308" s="34"/>
      <c r="D308" s="34"/>
      <c r="E308" s="34"/>
    </row>
    <row r="309" spans="1:5" x14ac:dyDescent="0.25">
      <c r="A309" s="33"/>
      <c r="B309" s="34"/>
      <c r="C309" s="34"/>
      <c r="D309" s="34"/>
      <c r="E309" s="34"/>
    </row>
    <row r="310" spans="1:5" x14ac:dyDescent="0.25">
      <c r="A310" s="33"/>
      <c r="B310" s="34"/>
      <c r="C310" s="34"/>
      <c r="D310" s="34"/>
      <c r="E310" s="34"/>
    </row>
    <row r="311" spans="1:5" x14ac:dyDescent="0.25">
      <c r="A311" s="33"/>
      <c r="B311" s="34"/>
      <c r="C311" s="34"/>
      <c r="D311" s="34"/>
      <c r="E311" s="34"/>
    </row>
    <row r="312" spans="1:5" x14ac:dyDescent="0.25">
      <c r="A312" s="33"/>
      <c r="B312" s="34"/>
      <c r="C312" s="34"/>
      <c r="D312" s="34"/>
      <c r="E312" s="34"/>
    </row>
    <row r="313" spans="1:5" x14ac:dyDescent="0.25">
      <c r="A313" s="33"/>
      <c r="B313" s="34"/>
      <c r="C313" s="34"/>
      <c r="D313" s="34"/>
      <c r="E313" s="34"/>
    </row>
    <row r="314" spans="1:5" x14ac:dyDescent="0.25">
      <c r="A314" s="33"/>
      <c r="B314" s="34"/>
      <c r="C314" s="34"/>
      <c r="D314" s="34"/>
      <c r="E314" s="34"/>
    </row>
    <row r="315" spans="1:5" x14ac:dyDescent="0.25">
      <c r="A315" s="33"/>
      <c r="B315" s="34"/>
      <c r="C315" s="34"/>
      <c r="D315" s="34"/>
      <c r="E315" s="34"/>
    </row>
    <row r="316" spans="1:5" x14ac:dyDescent="0.25">
      <c r="A316" s="33"/>
      <c r="B316" s="34"/>
      <c r="C316" s="34"/>
      <c r="D316" s="34"/>
      <c r="E316" s="34"/>
    </row>
    <row r="317" spans="1:5" x14ac:dyDescent="0.25">
      <c r="A317" s="33"/>
      <c r="B317" s="34"/>
      <c r="C317" s="34"/>
      <c r="D317" s="34"/>
      <c r="E317" s="34"/>
    </row>
    <row r="318" spans="1:5" x14ac:dyDescent="0.25">
      <c r="A318" s="33"/>
      <c r="B318" s="34"/>
      <c r="C318" s="34"/>
      <c r="D318" s="34"/>
      <c r="E318" s="34"/>
    </row>
    <row r="319" spans="1:5" x14ac:dyDescent="0.25">
      <c r="A319" s="33"/>
      <c r="B319" s="34"/>
      <c r="C319" s="34"/>
      <c r="D319" s="34"/>
      <c r="E319" s="34"/>
    </row>
    <row r="320" spans="1:5" x14ac:dyDescent="0.25">
      <c r="A320" s="33"/>
      <c r="B320" s="34"/>
      <c r="C320" s="34"/>
      <c r="D320" s="34"/>
      <c r="E320" s="34"/>
    </row>
    <row r="321" spans="1:5" x14ac:dyDescent="0.25">
      <c r="A321" s="33"/>
      <c r="B321" s="34"/>
      <c r="C321" s="34"/>
      <c r="D321" s="34"/>
      <c r="E321" s="34"/>
    </row>
    <row r="322" spans="1:5" x14ac:dyDescent="0.25">
      <c r="A322" s="33"/>
      <c r="B322" s="34"/>
      <c r="C322" s="34"/>
      <c r="D322" s="34"/>
      <c r="E322" s="34"/>
    </row>
    <row r="323" spans="1:5" x14ac:dyDescent="0.25">
      <c r="A323" s="33"/>
      <c r="B323" s="34"/>
      <c r="C323" s="34"/>
      <c r="D323" s="34"/>
      <c r="E323" s="34"/>
    </row>
    <row r="324" spans="1:5" x14ac:dyDescent="0.25">
      <c r="A324" s="33"/>
      <c r="B324" s="34"/>
      <c r="C324" s="34"/>
      <c r="D324" s="34"/>
      <c r="E324" s="34"/>
    </row>
    <row r="325" spans="1:5" x14ac:dyDescent="0.25">
      <c r="A325" s="33"/>
      <c r="B325" s="34"/>
      <c r="C325" s="34"/>
      <c r="D325" s="34"/>
      <c r="E325" s="34"/>
    </row>
    <row r="326" spans="1:5" x14ac:dyDescent="0.25">
      <c r="A326" s="33"/>
      <c r="B326" s="34"/>
      <c r="C326" s="34"/>
      <c r="D326" s="34"/>
      <c r="E326" s="34"/>
    </row>
    <row r="327" spans="1:5" x14ac:dyDescent="0.25">
      <c r="A327" s="33"/>
      <c r="B327" s="34"/>
      <c r="C327" s="34"/>
      <c r="D327" s="34"/>
      <c r="E327" s="34"/>
    </row>
    <row r="328" spans="1:5" x14ac:dyDescent="0.25">
      <c r="A328" s="33"/>
      <c r="B328" s="34"/>
      <c r="C328" s="34"/>
      <c r="D328" s="34"/>
      <c r="E328" s="34"/>
    </row>
    <row r="329" spans="1:5" x14ac:dyDescent="0.25">
      <c r="A329" s="33"/>
      <c r="B329" s="34"/>
      <c r="C329" s="34"/>
      <c r="D329" s="34"/>
      <c r="E329" s="34"/>
    </row>
    <row r="330" spans="1:5" x14ac:dyDescent="0.25">
      <c r="A330" s="33"/>
      <c r="B330" s="34"/>
      <c r="C330" s="34"/>
      <c r="D330" s="34"/>
      <c r="E330" s="34"/>
    </row>
    <row r="331" spans="1:5" x14ac:dyDescent="0.25">
      <c r="A331" s="33"/>
      <c r="B331" s="34"/>
      <c r="C331" s="34"/>
      <c r="D331" s="34"/>
      <c r="E331" s="34"/>
    </row>
    <row r="332" spans="1:5" x14ac:dyDescent="0.25">
      <c r="A332" s="33"/>
      <c r="B332" s="34"/>
      <c r="C332" s="34"/>
      <c r="D332" s="34"/>
      <c r="E332" s="34"/>
    </row>
    <row r="333" spans="1:5" x14ac:dyDescent="0.25">
      <c r="A333" s="33"/>
      <c r="B333" s="34"/>
      <c r="C333" s="34"/>
      <c r="D333" s="34"/>
      <c r="E333" s="34"/>
    </row>
    <row r="334" spans="1:5" x14ac:dyDescent="0.25">
      <c r="A334" s="33"/>
      <c r="B334" s="34"/>
      <c r="C334" s="34"/>
      <c r="D334" s="34"/>
      <c r="E334" s="34"/>
    </row>
    <row r="335" spans="1:5" x14ac:dyDescent="0.25">
      <c r="A335" s="33"/>
      <c r="B335" s="34"/>
      <c r="C335" s="34"/>
      <c r="D335" s="34"/>
      <c r="E335" s="34"/>
    </row>
    <row r="336" spans="1:5" x14ac:dyDescent="0.25">
      <c r="A336" s="33"/>
      <c r="B336" s="34"/>
      <c r="C336" s="34"/>
      <c r="D336" s="34"/>
      <c r="E336" s="34"/>
    </row>
    <row r="337" spans="1:5" x14ac:dyDescent="0.25">
      <c r="A337" s="33"/>
      <c r="B337" s="34"/>
      <c r="C337" s="34"/>
      <c r="D337" s="34"/>
      <c r="E337" s="34"/>
    </row>
    <row r="338" spans="1:5" x14ac:dyDescent="0.25">
      <c r="A338" s="33"/>
      <c r="B338" s="34"/>
      <c r="C338" s="34"/>
      <c r="D338" s="34"/>
      <c r="E338" s="34"/>
    </row>
    <row r="339" spans="1:5" x14ac:dyDescent="0.25">
      <c r="A339" s="33"/>
      <c r="B339" s="34"/>
      <c r="C339" s="34"/>
      <c r="D339" s="34"/>
      <c r="E339" s="34"/>
    </row>
    <row r="340" spans="1:5" x14ac:dyDescent="0.25">
      <c r="A340" s="33"/>
      <c r="B340" s="34"/>
      <c r="C340" s="34"/>
      <c r="D340" s="34"/>
      <c r="E340" s="34"/>
    </row>
    <row r="341" spans="1:5" x14ac:dyDescent="0.25">
      <c r="A341" s="33"/>
      <c r="B341" s="34"/>
      <c r="C341" s="34"/>
      <c r="D341" s="34"/>
      <c r="E341" s="34"/>
    </row>
    <row r="342" spans="1:5" x14ac:dyDescent="0.25">
      <c r="A342" s="33"/>
      <c r="B342" s="34"/>
      <c r="C342" s="34"/>
      <c r="D342" s="34"/>
      <c r="E342" s="34"/>
    </row>
    <row r="343" spans="1:5" x14ac:dyDescent="0.25">
      <c r="A343" s="33"/>
      <c r="B343" s="34"/>
      <c r="C343" s="34"/>
      <c r="D343" s="34"/>
      <c r="E343" s="34"/>
    </row>
    <row r="344" spans="1:5" x14ac:dyDescent="0.25">
      <c r="A344" s="33"/>
      <c r="B344" s="34"/>
      <c r="C344" s="34"/>
      <c r="D344" s="34"/>
      <c r="E344" s="34"/>
    </row>
    <row r="345" spans="1:5" x14ac:dyDescent="0.25">
      <c r="A345" s="33"/>
      <c r="B345" s="34"/>
      <c r="C345" s="34"/>
      <c r="D345" s="34"/>
      <c r="E345" s="34"/>
    </row>
    <row r="346" spans="1:5" x14ac:dyDescent="0.25">
      <c r="A346" s="33"/>
      <c r="B346" s="34"/>
      <c r="C346" s="34"/>
      <c r="D346" s="34"/>
      <c r="E346" s="34"/>
    </row>
    <row r="347" spans="1:5" x14ac:dyDescent="0.25">
      <c r="A347" s="33"/>
      <c r="B347" s="34"/>
      <c r="C347" s="34"/>
      <c r="D347" s="34"/>
      <c r="E347" s="34"/>
    </row>
    <row r="348" spans="1:5" x14ac:dyDescent="0.25">
      <c r="A348" s="33"/>
      <c r="B348" s="34"/>
      <c r="C348" s="34"/>
      <c r="D348" s="34"/>
      <c r="E348" s="34"/>
    </row>
    <row r="349" spans="1:5" x14ac:dyDescent="0.25">
      <c r="A349" s="33"/>
      <c r="B349" s="34"/>
      <c r="C349" s="34"/>
      <c r="D349" s="34"/>
      <c r="E349" s="34"/>
    </row>
    <row r="350" spans="1:5" x14ac:dyDescent="0.25">
      <c r="A350" s="33"/>
      <c r="B350" s="34"/>
      <c r="C350" s="34"/>
      <c r="D350" s="34"/>
      <c r="E350" s="34"/>
    </row>
    <row r="351" spans="1:5" x14ac:dyDescent="0.25">
      <c r="A351" s="33"/>
      <c r="B351" s="34"/>
      <c r="C351" s="34"/>
      <c r="D351" s="34"/>
      <c r="E351" s="34"/>
    </row>
    <row r="352" spans="1:5" x14ac:dyDescent="0.25">
      <c r="A352" s="33"/>
      <c r="B352" s="34"/>
      <c r="C352" s="34"/>
      <c r="D352" s="34"/>
      <c r="E352" s="34"/>
    </row>
    <row r="353" spans="1:5" x14ac:dyDescent="0.25">
      <c r="A353" s="33"/>
      <c r="B353" s="34"/>
      <c r="C353" s="34"/>
      <c r="D353" s="34"/>
      <c r="E353" s="34"/>
    </row>
    <row r="354" spans="1:5" x14ac:dyDescent="0.25">
      <c r="A354" s="33"/>
      <c r="B354" s="34"/>
      <c r="C354" s="34"/>
      <c r="D354" s="34"/>
      <c r="E354" s="34"/>
    </row>
    <row r="355" spans="1:5" x14ac:dyDescent="0.25">
      <c r="A355" s="33"/>
      <c r="B355" s="34"/>
      <c r="C355" s="34"/>
      <c r="D355" s="34"/>
      <c r="E355" s="34"/>
    </row>
    <row r="356" spans="1:5" x14ac:dyDescent="0.25">
      <c r="A356" s="33"/>
      <c r="B356" s="34"/>
      <c r="C356" s="34"/>
      <c r="D356" s="34"/>
      <c r="E356" s="34"/>
    </row>
    <row r="357" spans="1:5" x14ac:dyDescent="0.25">
      <c r="A357" s="33"/>
      <c r="B357" s="34"/>
      <c r="C357" s="34"/>
      <c r="D357" s="34"/>
      <c r="E357" s="34"/>
    </row>
    <row r="358" spans="1:5" x14ac:dyDescent="0.25">
      <c r="A358" s="33"/>
      <c r="B358" s="34"/>
      <c r="C358" s="34"/>
      <c r="D358" s="34"/>
      <c r="E358" s="34"/>
    </row>
    <row r="359" spans="1:5" x14ac:dyDescent="0.25">
      <c r="A359" s="33"/>
      <c r="B359" s="34"/>
      <c r="C359" s="34"/>
      <c r="D359" s="34"/>
      <c r="E359" s="34"/>
    </row>
    <row r="360" spans="1:5" x14ac:dyDescent="0.25">
      <c r="A360" s="33"/>
      <c r="B360" s="34"/>
      <c r="C360" s="34"/>
      <c r="D360" s="34"/>
      <c r="E360" s="34"/>
    </row>
    <row r="361" spans="1:5" x14ac:dyDescent="0.25">
      <c r="A361" s="33"/>
      <c r="B361" s="34"/>
      <c r="C361" s="34"/>
      <c r="D361" s="34"/>
      <c r="E361" s="34"/>
    </row>
    <row r="362" spans="1:5" x14ac:dyDescent="0.25">
      <c r="A362" s="33"/>
      <c r="B362" s="34"/>
      <c r="C362" s="34"/>
      <c r="D362" s="34"/>
      <c r="E362" s="34"/>
    </row>
    <row r="363" spans="1:5" x14ac:dyDescent="0.25">
      <c r="A363" s="33"/>
      <c r="B363" s="34"/>
      <c r="C363" s="34"/>
      <c r="D363" s="34"/>
      <c r="E363" s="34"/>
    </row>
    <row r="364" spans="1:5" x14ac:dyDescent="0.25">
      <c r="A364" s="33"/>
      <c r="B364" s="34"/>
      <c r="C364" s="34"/>
      <c r="D364" s="34"/>
      <c r="E364" s="34"/>
    </row>
    <row r="365" spans="1:5" x14ac:dyDescent="0.25">
      <c r="A365" s="33"/>
      <c r="B365" s="34"/>
      <c r="C365" s="34"/>
      <c r="D365" s="34"/>
      <c r="E365" s="34"/>
    </row>
    <row r="366" spans="1:5" x14ac:dyDescent="0.25">
      <c r="A366" s="33"/>
      <c r="B366" s="34"/>
      <c r="C366" s="34"/>
      <c r="D366" s="34"/>
      <c r="E366" s="34"/>
    </row>
    <row r="367" spans="1:5" x14ac:dyDescent="0.25">
      <c r="A367" s="33"/>
      <c r="B367" s="34"/>
      <c r="C367" s="34"/>
      <c r="D367" s="34"/>
      <c r="E367" s="34"/>
    </row>
    <row r="368" spans="1:5" x14ac:dyDescent="0.25">
      <c r="A368" s="33"/>
      <c r="B368" s="34"/>
      <c r="C368" s="34"/>
      <c r="D368" s="34"/>
      <c r="E368" s="34"/>
    </row>
    <row r="369" spans="1:5" x14ac:dyDescent="0.25">
      <c r="A369" s="33"/>
      <c r="B369" s="34"/>
      <c r="C369" s="34"/>
      <c r="D369" s="34"/>
      <c r="E369" s="34"/>
    </row>
    <row r="370" spans="1:5" x14ac:dyDescent="0.25">
      <c r="A370" s="33"/>
      <c r="B370" s="34"/>
      <c r="C370" s="34"/>
      <c r="D370" s="34"/>
      <c r="E370" s="34"/>
    </row>
    <row r="371" spans="1:5" x14ac:dyDescent="0.25">
      <c r="A371" s="33"/>
      <c r="B371" s="34"/>
      <c r="C371" s="34"/>
      <c r="D371" s="34"/>
      <c r="E371" s="34"/>
    </row>
    <row r="372" spans="1:5" x14ac:dyDescent="0.25">
      <c r="A372" s="33"/>
      <c r="B372" s="34"/>
      <c r="C372" s="34"/>
      <c r="D372" s="34"/>
      <c r="E372" s="34"/>
    </row>
    <row r="373" spans="1:5" x14ac:dyDescent="0.25">
      <c r="A373" s="33"/>
      <c r="B373" s="34"/>
      <c r="C373" s="34"/>
      <c r="D373" s="34"/>
      <c r="E373" s="34"/>
    </row>
    <row r="374" spans="1:5" x14ac:dyDescent="0.25">
      <c r="A374" s="33"/>
      <c r="B374" s="34"/>
      <c r="C374" s="34"/>
      <c r="D374" s="34"/>
      <c r="E374" s="34"/>
    </row>
    <row r="375" spans="1:5" x14ac:dyDescent="0.25">
      <c r="A375" s="33"/>
      <c r="B375" s="34"/>
      <c r="C375" s="34"/>
      <c r="D375" s="34"/>
      <c r="E375" s="34"/>
    </row>
    <row r="376" spans="1:5" x14ac:dyDescent="0.25">
      <c r="A376" s="33"/>
      <c r="B376" s="34"/>
      <c r="C376" s="34"/>
      <c r="D376" s="34"/>
      <c r="E376" s="34"/>
    </row>
    <row r="377" spans="1:5" x14ac:dyDescent="0.25">
      <c r="A377" s="33"/>
      <c r="B377" s="34"/>
      <c r="C377" s="34"/>
      <c r="D377" s="34"/>
      <c r="E377" s="34"/>
    </row>
    <row r="378" spans="1:5" x14ac:dyDescent="0.25">
      <c r="A378" s="33"/>
      <c r="B378" s="34"/>
      <c r="C378" s="34"/>
      <c r="D378" s="34"/>
      <c r="E378" s="34"/>
    </row>
    <row r="379" spans="1:5" x14ac:dyDescent="0.25">
      <c r="A379" s="33"/>
      <c r="B379" s="34"/>
      <c r="C379" s="34"/>
      <c r="D379" s="34"/>
      <c r="E379" s="34"/>
    </row>
    <row r="380" spans="1:5" x14ac:dyDescent="0.25">
      <c r="A380" s="33"/>
      <c r="B380" s="34"/>
      <c r="C380" s="34"/>
      <c r="D380" s="34"/>
      <c r="E380" s="34"/>
    </row>
    <row r="381" spans="1:5" x14ac:dyDescent="0.25">
      <c r="A381" s="33"/>
      <c r="B381" s="34"/>
      <c r="C381" s="34"/>
      <c r="D381" s="34"/>
      <c r="E381" s="34"/>
    </row>
    <row r="382" spans="1:5" x14ac:dyDescent="0.25">
      <c r="A382" s="33"/>
      <c r="B382" s="34"/>
      <c r="C382" s="34"/>
      <c r="D382" s="34"/>
      <c r="E382" s="34"/>
    </row>
    <row r="383" spans="1:5" x14ac:dyDescent="0.25">
      <c r="A383" s="33"/>
      <c r="B383" s="34"/>
      <c r="C383" s="34"/>
      <c r="D383" s="34"/>
      <c r="E383" s="34"/>
    </row>
    <row r="384" spans="1:5" x14ac:dyDescent="0.25">
      <c r="A384" s="33"/>
      <c r="B384" s="34"/>
      <c r="C384" s="34"/>
      <c r="D384" s="34"/>
      <c r="E384" s="34"/>
    </row>
    <row r="385" spans="1:5" x14ac:dyDescent="0.25">
      <c r="A385" s="33"/>
      <c r="B385" s="34"/>
      <c r="C385" s="34"/>
      <c r="D385" s="34"/>
      <c r="E385" s="34"/>
    </row>
    <row r="386" spans="1:5" x14ac:dyDescent="0.25">
      <c r="A386" s="33"/>
      <c r="B386" s="34"/>
      <c r="C386" s="34"/>
      <c r="D386" s="34"/>
      <c r="E386" s="34"/>
    </row>
    <row r="387" spans="1:5" x14ac:dyDescent="0.25">
      <c r="A387" s="33"/>
      <c r="B387" s="34"/>
      <c r="C387" s="34"/>
      <c r="D387" s="34"/>
      <c r="E387" s="34"/>
    </row>
    <row r="388" spans="1:5" x14ac:dyDescent="0.25">
      <c r="A388" s="33"/>
      <c r="B388" s="34"/>
      <c r="C388" s="34"/>
      <c r="D388" s="34"/>
      <c r="E388" s="34"/>
    </row>
    <row r="389" spans="1:5" x14ac:dyDescent="0.25">
      <c r="A389" s="33"/>
      <c r="B389" s="34"/>
      <c r="C389" s="34"/>
      <c r="D389" s="34"/>
      <c r="E389" s="34"/>
    </row>
    <row r="390" spans="1:5" x14ac:dyDescent="0.25">
      <c r="A390" s="33"/>
      <c r="B390" s="34"/>
      <c r="C390" s="34"/>
      <c r="D390" s="34"/>
      <c r="E390" s="34"/>
    </row>
    <row r="391" spans="1:5" x14ac:dyDescent="0.25">
      <c r="A391" s="33"/>
      <c r="B391" s="34"/>
      <c r="C391" s="34"/>
      <c r="D391" s="34"/>
      <c r="E391" s="34"/>
    </row>
    <row r="392" spans="1:5" x14ac:dyDescent="0.25">
      <c r="A392" s="33"/>
      <c r="B392" s="34"/>
      <c r="C392" s="34"/>
      <c r="D392" s="34"/>
      <c r="E392" s="34"/>
    </row>
    <row r="393" spans="1:5" x14ac:dyDescent="0.25">
      <c r="A393" s="33"/>
      <c r="B393" s="34"/>
      <c r="C393" s="34"/>
      <c r="D393" s="34"/>
      <c r="E393" s="34"/>
    </row>
    <row r="394" spans="1:5" x14ac:dyDescent="0.25">
      <c r="A394" s="33"/>
      <c r="B394" s="34"/>
      <c r="C394" s="34"/>
      <c r="D394" s="34"/>
      <c r="E394" s="34"/>
    </row>
    <row r="395" spans="1:5" x14ac:dyDescent="0.25">
      <c r="A395" s="33"/>
      <c r="B395" s="34"/>
      <c r="C395" s="34"/>
      <c r="D395" s="34"/>
      <c r="E395" s="34"/>
    </row>
    <row r="396" spans="1:5" x14ac:dyDescent="0.25">
      <c r="A396" s="33"/>
      <c r="B396" s="34"/>
      <c r="C396" s="34"/>
      <c r="D396" s="34"/>
      <c r="E396" s="34"/>
    </row>
    <row r="397" spans="1:5" x14ac:dyDescent="0.25">
      <c r="A397" s="33"/>
      <c r="B397" s="34"/>
      <c r="C397" s="34"/>
      <c r="D397" s="34"/>
      <c r="E397" s="34"/>
    </row>
    <row r="398" spans="1:5" x14ac:dyDescent="0.25">
      <c r="A398" s="33"/>
      <c r="B398" s="34"/>
      <c r="C398" s="34"/>
      <c r="D398" s="34"/>
      <c r="E398" s="34"/>
    </row>
    <row r="399" spans="1:5" x14ac:dyDescent="0.25">
      <c r="A399" s="33"/>
      <c r="B399" s="34"/>
      <c r="C399" s="34"/>
      <c r="D399" s="34"/>
      <c r="E399" s="34"/>
    </row>
    <row r="400" spans="1:5" x14ac:dyDescent="0.25">
      <c r="A400" s="33"/>
      <c r="B400" s="34"/>
      <c r="C400" s="34"/>
      <c r="D400" s="34"/>
      <c r="E400" s="34"/>
    </row>
    <row r="401" spans="1:5" x14ac:dyDescent="0.25">
      <c r="A401" s="33"/>
      <c r="B401" s="34"/>
      <c r="C401" s="34"/>
      <c r="D401" s="34"/>
      <c r="E401" s="34"/>
    </row>
    <row r="402" spans="1:5" x14ac:dyDescent="0.25">
      <c r="A402" s="33"/>
      <c r="B402" s="34"/>
      <c r="C402" s="34"/>
      <c r="D402" s="34"/>
      <c r="E402" s="34"/>
    </row>
    <row r="403" spans="1:5" x14ac:dyDescent="0.25">
      <c r="A403" s="33"/>
      <c r="B403" s="34"/>
      <c r="C403" s="34"/>
      <c r="D403" s="34"/>
      <c r="E403" s="34"/>
    </row>
    <row r="404" spans="1:5" x14ac:dyDescent="0.25">
      <c r="A404" s="33"/>
      <c r="B404" s="34"/>
      <c r="C404" s="34"/>
      <c r="D404" s="34"/>
      <c r="E404" s="34"/>
    </row>
    <row r="405" spans="1:5" x14ac:dyDescent="0.25">
      <c r="A405" s="33"/>
      <c r="B405" s="34"/>
      <c r="C405" s="34"/>
      <c r="D405" s="34"/>
      <c r="E405" s="34"/>
    </row>
    <row r="406" spans="1:5" x14ac:dyDescent="0.25">
      <c r="A406" s="33"/>
      <c r="B406" s="34"/>
      <c r="C406" s="34"/>
      <c r="D406" s="34"/>
      <c r="E406" s="34"/>
    </row>
    <row r="407" spans="1:5" x14ac:dyDescent="0.25">
      <c r="A407" s="33"/>
      <c r="B407" s="34"/>
      <c r="C407" s="34"/>
      <c r="D407" s="34"/>
      <c r="E407" s="34"/>
    </row>
    <row r="408" spans="1:5" x14ac:dyDescent="0.25">
      <c r="A408" s="33"/>
      <c r="B408" s="34"/>
      <c r="C408" s="34"/>
      <c r="D408" s="34"/>
      <c r="E408" s="34"/>
    </row>
    <row r="409" spans="1:5" x14ac:dyDescent="0.25">
      <c r="A409" s="33"/>
      <c r="B409" s="34"/>
      <c r="C409" s="34"/>
      <c r="D409" s="34"/>
      <c r="E409" s="34"/>
    </row>
    <row r="410" spans="1:5" x14ac:dyDescent="0.25">
      <c r="A410" s="33"/>
      <c r="B410" s="34"/>
      <c r="C410" s="34"/>
      <c r="D410" s="34"/>
      <c r="E410" s="34"/>
    </row>
    <row r="411" spans="1:5" x14ac:dyDescent="0.25">
      <c r="A411" s="33"/>
      <c r="B411" s="34"/>
      <c r="C411" s="34"/>
      <c r="D411" s="34"/>
      <c r="E411" s="34"/>
    </row>
    <row r="412" spans="1:5" x14ac:dyDescent="0.25">
      <c r="A412" s="33"/>
      <c r="B412" s="34"/>
      <c r="C412" s="34"/>
      <c r="D412" s="34"/>
      <c r="E412" s="34"/>
    </row>
    <row r="413" spans="1:5" x14ac:dyDescent="0.25">
      <c r="A413" s="33"/>
      <c r="B413" s="34"/>
      <c r="C413" s="34"/>
      <c r="D413" s="34"/>
      <c r="E413" s="34"/>
    </row>
    <row r="414" spans="1:5" x14ac:dyDescent="0.25">
      <c r="A414" s="33"/>
      <c r="B414" s="34"/>
      <c r="C414" s="34"/>
      <c r="D414" s="34"/>
      <c r="E414" s="34"/>
    </row>
    <row r="415" spans="1:5" x14ac:dyDescent="0.25">
      <c r="A415" s="33"/>
      <c r="B415" s="34"/>
      <c r="C415" s="34"/>
      <c r="D415" s="34"/>
      <c r="E415" s="34"/>
    </row>
    <row r="416" spans="1:5" x14ac:dyDescent="0.25">
      <c r="A416" s="33"/>
      <c r="B416" s="34"/>
      <c r="C416" s="34"/>
      <c r="D416" s="34"/>
      <c r="E416" s="34"/>
    </row>
    <row r="417" spans="1:5" x14ac:dyDescent="0.25">
      <c r="A417" s="33"/>
      <c r="B417" s="34"/>
      <c r="C417" s="34"/>
      <c r="D417" s="34"/>
      <c r="E417" s="34"/>
    </row>
    <row r="418" spans="1:5" x14ac:dyDescent="0.25">
      <c r="A418" s="33"/>
      <c r="B418" s="34"/>
      <c r="C418" s="34"/>
      <c r="D418" s="34"/>
      <c r="E418" s="34"/>
    </row>
    <row r="419" spans="1:5" x14ac:dyDescent="0.25">
      <c r="A419" s="33"/>
      <c r="B419" s="34"/>
      <c r="C419" s="34"/>
      <c r="D419" s="34"/>
      <c r="E419" s="34"/>
    </row>
    <row r="420" spans="1:5" x14ac:dyDescent="0.25">
      <c r="A420" s="33"/>
      <c r="B420" s="34"/>
      <c r="C420" s="34"/>
      <c r="D420" s="34"/>
      <c r="E420" s="34"/>
    </row>
    <row r="421" spans="1:5" x14ac:dyDescent="0.25">
      <c r="A421" s="33"/>
      <c r="B421" s="34"/>
      <c r="C421" s="34"/>
      <c r="D421" s="34"/>
      <c r="E421" s="34"/>
    </row>
    <row r="422" spans="1:5" x14ac:dyDescent="0.25">
      <c r="A422" s="33"/>
      <c r="B422" s="34"/>
      <c r="C422" s="34"/>
      <c r="D422" s="34"/>
      <c r="E422" s="34"/>
    </row>
    <row r="423" spans="1:5" x14ac:dyDescent="0.25">
      <c r="A423" s="33"/>
      <c r="B423" s="34"/>
      <c r="C423" s="34"/>
      <c r="D423" s="34"/>
      <c r="E423" s="34"/>
    </row>
    <row r="424" spans="1:5" x14ac:dyDescent="0.25">
      <c r="A424" s="33"/>
      <c r="B424" s="34"/>
      <c r="C424" s="34"/>
      <c r="D424" s="34"/>
      <c r="E424" s="34"/>
    </row>
    <row r="425" spans="1:5" x14ac:dyDescent="0.25">
      <c r="A425" s="33"/>
      <c r="B425" s="34"/>
      <c r="C425" s="34"/>
      <c r="D425" s="34"/>
      <c r="E425" s="34"/>
    </row>
    <row r="426" spans="1:5" x14ac:dyDescent="0.25">
      <c r="A426" s="33"/>
      <c r="B426" s="34"/>
      <c r="C426" s="34"/>
      <c r="D426" s="34"/>
      <c r="E426" s="34"/>
    </row>
    <row r="427" spans="1:5" x14ac:dyDescent="0.25">
      <c r="A427" s="33"/>
      <c r="B427" s="34"/>
      <c r="C427" s="34"/>
      <c r="D427" s="34"/>
      <c r="E427" s="34"/>
    </row>
    <row r="428" spans="1:5" x14ac:dyDescent="0.25">
      <c r="A428" s="33"/>
      <c r="B428" s="34"/>
      <c r="C428" s="34"/>
      <c r="D428" s="34"/>
      <c r="E428" s="34"/>
    </row>
    <row r="429" spans="1:5" x14ac:dyDescent="0.25">
      <c r="A429" s="33"/>
      <c r="B429" s="34"/>
      <c r="C429" s="34"/>
      <c r="D429" s="34"/>
      <c r="E429" s="34"/>
    </row>
    <row r="430" spans="1:5" x14ac:dyDescent="0.25">
      <c r="A430" s="33"/>
      <c r="B430" s="34"/>
      <c r="C430" s="34"/>
      <c r="D430" s="34"/>
      <c r="E430" s="34"/>
    </row>
    <row r="431" spans="1:5" x14ac:dyDescent="0.25">
      <c r="A431" s="33"/>
      <c r="B431" s="34"/>
      <c r="C431" s="34"/>
      <c r="D431" s="34"/>
      <c r="E431" s="34"/>
    </row>
    <row r="432" spans="1:5" x14ac:dyDescent="0.25">
      <c r="A432" s="33"/>
      <c r="B432" s="34"/>
      <c r="C432" s="34"/>
      <c r="D432" s="34"/>
      <c r="E432" s="34"/>
    </row>
    <row r="433" spans="1:5" x14ac:dyDescent="0.25">
      <c r="A433" s="33"/>
      <c r="B433" s="34"/>
      <c r="C433" s="34"/>
      <c r="D433" s="34"/>
      <c r="E433" s="34"/>
    </row>
    <row r="434" spans="1:5" x14ac:dyDescent="0.25">
      <c r="A434" s="33"/>
      <c r="B434" s="34"/>
      <c r="C434" s="34"/>
      <c r="D434" s="34"/>
      <c r="E434" s="34"/>
    </row>
    <row r="435" spans="1:5" x14ac:dyDescent="0.25">
      <c r="A435" s="33"/>
      <c r="B435" s="34"/>
      <c r="C435" s="34"/>
      <c r="D435" s="34"/>
      <c r="E435" s="34"/>
    </row>
    <row r="436" spans="1:5" x14ac:dyDescent="0.25">
      <c r="A436" s="33"/>
      <c r="B436" s="34"/>
      <c r="C436" s="34"/>
      <c r="D436" s="34"/>
      <c r="E436" s="34"/>
    </row>
    <row r="437" spans="1:5" x14ac:dyDescent="0.25">
      <c r="A437" s="33"/>
      <c r="B437" s="34"/>
      <c r="C437" s="34"/>
      <c r="D437" s="34"/>
      <c r="E437" s="34"/>
    </row>
    <row r="438" spans="1:5" x14ac:dyDescent="0.25">
      <c r="A438" s="33"/>
      <c r="B438" s="34"/>
      <c r="C438" s="34"/>
      <c r="D438" s="34"/>
      <c r="E438" s="34"/>
    </row>
    <row r="439" spans="1:5" x14ac:dyDescent="0.25">
      <c r="A439" s="33"/>
      <c r="B439" s="34"/>
      <c r="C439" s="34"/>
      <c r="D439" s="34"/>
      <c r="E439" s="34"/>
    </row>
    <row r="440" spans="1:5" x14ac:dyDescent="0.25">
      <c r="A440" s="33"/>
      <c r="B440" s="34"/>
      <c r="C440" s="34"/>
      <c r="D440" s="34"/>
      <c r="E440" s="34"/>
    </row>
    <row r="441" spans="1:5" x14ac:dyDescent="0.25">
      <c r="A441" s="33"/>
      <c r="B441" s="34"/>
      <c r="C441" s="34"/>
      <c r="D441" s="34"/>
      <c r="E441" s="34"/>
    </row>
    <row r="442" spans="1:5" x14ac:dyDescent="0.25">
      <c r="A442" s="33"/>
      <c r="B442" s="34"/>
      <c r="C442" s="34"/>
      <c r="D442" s="34"/>
      <c r="E442" s="34"/>
    </row>
    <row r="443" spans="1:5" x14ac:dyDescent="0.25">
      <c r="A443" s="33"/>
      <c r="B443" s="34"/>
      <c r="C443" s="34"/>
      <c r="D443" s="34"/>
      <c r="E443" s="34"/>
    </row>
    <row r="444" spans="1:5" x14ac:dyDescent="0.25">
      <c r="A444" s="33"/>
      <c r="B444" s="34"/>
      <c r="C444" s="34"/>
      <c r="D444" s="34"/>
      <c r="E444" s="34"/>
    </row>
    <row r="445" spans="1:5" x14ac:dyDescent="0.25">
      <c r="A445" s="33"/>
      <c r="B445" s="34"/>
      <c r="C445" s="34"/>
      <c r="D445" s="34"/>
      <c r="E445" s="34"/>
    </row>
    <row r="446" spans="1:5" x14ac:dyDescent="0.25">
      <c r="A446" s="33"/>
      <c r="B446" s="34"/>
      <c r="C446" s="34"/>
      <c r="D446" s="34"/>
      <c r="E446" s="34"/>
    </row>
    <row r="447" spans="1:5" x14ac:dyDescent="0.25">
      <c r="A447" s="33"/>
      <c r="B447" s="34"/>
      <c r="C447" s="34"/>
      <c r="D447" s="34"/>
      <c r="E447" s="34"/>
    </row>
    <row r="448" spans="1:5" x14ac:dyDescent="0.25">
      <c r="A448" s="33"/>
      <c r="B448" s="34"/>
      <c r="C448" s="34"/>
      <c r="D448" s="34"/>
      <c r="E448" s="34"/>
    </row>
    <row r="449" spans="1:5" x14ac:dyDescent="0.25">
      <c r="A449" s="33"/>
      <c r="B449" s="34"/>
      <c r="C449" s="34"/>
      <c r="D449" s="34"/>
      <c r="E449" s="34"/>
    </row>
    <row r="450" spans="1:5" x14ac:dyDescent="0.25">
      <c r="A450" s="33"/>
      <c r="B450" s="34"/>
      <c r="C450" s="34"/>
      <c r="D450" s="34"/>
      <c r="E450" s="34"/>
    </row>
    <row r="451" spans="1:5" x14ac:dyDescent="0.25">
      <c r="A451" s="33"/>
      <c r="B451" s="34"/>
      <c r="C451" s="34"/>
      <c r="D451" s="34"/>
      <c r="E451" s="34"/>
    </row>
    <row r="452" spans="1:5" x14ac:dyDescent="0.25">
      <c r="A452" s="33"/>
      <c r="B452" s="34"/>
      <c r="C452" s="34"/>
      <c r="D452" s="34"/>
      <c r="E452" s="34"/>
    </row>
    <row r="453" spans="1:5" x14ac:dyDescent="0.25">
      <c r="A453" s="33"/>
      <c r="B453" s="34"/>
      <c r="C453" s="34"/>
      <c r="D453" s="34"/>
      <c r="E453" s="34"/>
    </row>
    <row r="454" spans="1:5" x14ac:dyDescent="0.25">
      <c r="A454" s="33"/>
      <c r="B454" s="34"/>
      <c r="C454" s="34"/>
      <c r="D454" s="34"/>
      <c r="E454" s="34"/>
    </row>
    <row r="455" spans="1:5" x14ac:dyDescent="0.25">
      <c r="A455" s="33"/>
      <c r="B455" s="34"/>
      <c r="C455" s="34"/>
      <c r="D455" s="34"/>
      <c r="E455" s="34"/>
    </row>
    <row r="456" spans="1:5" x14ac:dyDescent="0.25">
      <c r="A456" s="33"/>
      <c r="B456" s="34"/>
      <c r="C456" s="34"/>
      <c r="D456" s="34"/>
      <c r="E456" s="34"/>
    </row>
    <row r="457" spans="1:5" x14ac:dyDescent="0.25">
      <c r="A457" s="33"/>
      <c r="B457" s="34"/>
      <c r="C457" s="34"/>
      <c r="D457" s="34"/>
      <c r="E457" s="34"/>
    </row>
    <row r="458" spans="1:5" x14ac:dyDescent="0.25">
      <c r="A458" s="33"/>
      <c r="B458" s="34"/>
      <c r="C458" s="34"/>
      <c r="D458" s="34"/>
      <c r="E458" s="34"/>
    </row>
    <row r="459" spans="1:5" x14ac:dyDescent="0.25">
      <c r="A459" s="33"/>
      <c r="B459" s="34"/>
      <c r="C459" s="34"/>
      <c r="D459" s="34"/>
      <c r="E459" s="34"/>
    </row>
    <row r="460" spans="1:5" x14ac:dyDescent="0.25">
      <c r="A460" s="33"/>
      <c r="B460" s="34"/>
      <c r="C460" s="34"/>
      <c r="D460" s="34"/>
      <c r="E460" s="34"/>
    </row>
    <row r="461" spans="1:5" x14ac:dyDescent="0.25">
      <c r="A461" s="33"/>
      <c r="B461" s="34"/>
      <c r="C461" s="34"/>
      <c r="D461" s="34"/>
      <c r="E461" s="34"/>
    </row>
    <row r="462" spans="1:5" x14ac:dyDescent="0.25">
      <c r="A462" s="33"/>
      <c r="B462" s="34"/>
      <c r="C462" s="34"/>
      <c r="D462" s="34"/>
      <c r="E462" s="34"/>
    </row>
    <row r="463" spans="1:5" x14ac:dyDescent="0.25">
      <c r="A463" s="33"/>
      <c r="B463" s="34"/>
      <c r="C463" s="34"/>
      <c r="D463" s="34"/>
      <c r="E463" s="34"/>
    </row>
    <row r="464" spans="1:5" x14ac:dyDescent="0.25">
      <c r="A464" s="33"/>
      <c r="B464" s="34"/>
      <c r="C464" s="34"/>
      <c r="D464" s="34"/>
      <c r="E464" s="34"/>
    </row>
    <row r="465" spans="1:5" x14ac:dyDescent="0.25">
      <c r="A465" s="33"/>
      <c r="B465" s="34"/>
      <c r="C465" s="34"/>
      <c r="D465" s="34"/>
      <c r="E465" s="34"/>
    </row>
    <row r="466" spans="1:5" x14ac:dyDescent="0.25">
      <c r="A466" s="33"/>
      <c r="B466" s="34"/>
      <c r="C466" s="34"/>
      <c r="D466" s="34"/>
      <c r="E466" s="34"/>
    </row>
    <row r="467" spans="1:5" x14ac:dyDescent="0.25">
      <c r="A467" s="33"/>
      <c r="B467" s="34"/>
      <c r="C467" s="34"/>
      <c r="D467" s="34"/>
      <c r="E467" s="34"/>
    </row>
    <row r="468" spans="1:5" x14ac:dyDescent="0.25">
      <c r="A468" s="33"/>
      <c r="B468" s="34"/>
      <c r="C468" s="34"/>
      <c r="D468" s="34"/>
      <c r="E468" s="34"/>
    </row>
    <row r="469" spans="1:5" x14ac:dyDescent="0.25">
      <c r="A469" s="33"/>
      <c r="B469" s="34"/>
      <c r="C469" s="34"/>
      <c r="D469" s="34"/>
      <c r="E469" s="34"/>
    </row>
    <row r="470" spans="1:5" x14ac:dyDescent="0.25">
      <c r="A470" s="33"/>
      <c r="B470" s="34"/>
      <c r="C470" s="34"/>
      <c r="D470" s="34"/>
      <c r="E470" s="34"/>
    </row>
    <row r="471" spans="1:5" x14ac:dyDescent="0.25">
      <c r="A471" s="33"/>
      <c r="B471" s="34"/>
      <c r="C471" s="34"/>
      <c r="D471" s="34"/>
      <c r="E471" s="34"/>
    </row>
    <row r="472" spans="1:5" x14ac:dyDescent="0.25">
      <c r="A472" s="33"/>
      <c r="B472" s="34"/>
      <c r="C472" s="34"/>
      <c r="D472" s="34"/>
      <c r="E472" s="34"/>
    </row>
    <row r="473" spans="1:5" x14ac:dyDescent="0.25">
      <c r="A473" s="33"/>
      <c r="B473" s="34"/>
      <c r="C473" s="34"/>
      <c r="D473" s="34"/>
      <c r="E473" s="34"/>
    </row>
    <row r="474" spans="1:5" x14ac:dyDescent="0.25">
      <c r="A474" s="33"/>
      <c r="B474" s="34"/>
      <c r="C474" s="34"/>
      <c r="D474" s="34"/>
      <c r="E474" s="34"/>
    </row>
    <row r="475" spans="1:5" x14ac:dyDescent="0.25">
      <c r="A475" s="33"/>
      <c r="B475" s="34"/>
      <c r="C475" s="34"/>
      <c r="D475" s="34"/>
      <c r="E475" s="34"/>
    </row>
    <row r="476" spans="1:5" x14ac:dyDescent="0.25">
      <c r="A476" s="33"/>
      <c r="B476" s="34"/>
      <c r="C476" s="34"/>
      <c r="D476" s="34"/>
      <c r="E476" s="34"/>
    </row>
    <row r="477" spans="1:5" x14ac:dyDescent="0.25">
      <c r="A477" s="33"/>
      <c r="B477" s="34"/>
      <c r="C477" s="34"/>
      <c r="D477" s="34"/>
      <c r="E477" s="34"/>
    </row>
    <row r="478" spans="1:5" x14ac:dyDescent="0.25">
      <c r="A478" s="33"/>
      <c r="B478" s="34"/>
      <c r="C478" s="34"/>
      <c r="D478" s="34"/>
      <c r="E478" s="34"/>
    </row>
    <row r="479" spans="1:5" x14ac:dyDescent="0.25">
      <c r="A479" s="33"/>
      <c r="B479" s="34"/>
      <c r="C479" s="34"/>
      <c r="D479" s="34"/>
      <c r="E479" s="34"/>
    </row>
    <row r="480" spans="1:5" x14ac:dyDescent="0.25">
      <c r="A480" s="33"/>
      <c r="B480" s="34"/>
      <c r="C480" s="34"/>
      <c r="D480" s="34"/>
      <c r="E480" s="34"/>
    </row>
    <row r="481" spans="1:5" x14ac:dyDescent="0.25">
      <c r="A481" s="33"/>
      <c r="B481" s="34"/>
      <c r="C481" s="34"/>
      <c r="D481" s="34"/>
      <c r="E481" s="34"/>
    </row>
    <row r="482" spans="1:5" x14ac:dyDescent="0.25">
      <c r="A482" s="33"/>
      <c r="B482" s="34"/>
      <c r="C482" s="34"/>
      <c r="D482" s="34"/>
      <c r="E482" s="34"/>
    </row>
    <row r="483" spans="1:5" x14ac:dyDescent="0.25">
      <c r="A483" s="33"/>
      <c r="B483" s="34"/>
      <c r="C483" s="34"/>
      <c r="D483" s="34"/>
      <c r="E483" s="34"/>
    </row>
    <row r="484" spans="1:5" x14ac:dyDescent="0.25">
      <c r="A484" s="33"/>
      <c r="B484" s="34"/>
      <c r="C484" s="34"/>
      <c r="D484" s="34"/>
      <c r="E484" s="34"/>
    </row>
    <row r="485" spans="1:5" x14ac:dyDescent="0.25">
      <c r="A485" s="33"/>
      <c r="B485" s="34"/>
      <c r="C485" s="34"/>
      <c r="D485" s="34"/>
      <c r="E485" s="34"/>
    </row>
    <row r="486" spans="1:5" x14ac:dyDescent="0.25">
      <c r="A486" s="33"/>
      <c r="B486" s="34"/>
      <c r="C486" s="34"/>
      <c r="D486" s="34"/>
      <c r="E486" s="34"/>
    </row>
    <row r="487" spans="1:5" x14ac:dyDescent="0.25">
      <c r="A487" s="33"/>
      <c r="B487" s="34"/>
      <c r="C487" s="34"/>
      <c r="D487" s="34"/>
      <c r="E487" s="34"/>
    </row>
    <row r="488" spans="1:5" x14ac:dyDescent="0.25">
      <c r="A488" s="33"/>
      <c r="B488" s="34"/>
      <c r="C488" s="34"/>
      <c r="D488" s="34"/>
      <c r="E488" s="34"/>
    </row>
    <row r="489" spans="1:5" x14ac:dyDescent="0.25">
      <c r="A489" s="33"/>
      <c r="B489" s="34"/>
      <c r="C489" s="34"/>
      <c r="D489" s="34"/>
      <c r="E489" s="34"/>
    </row>
    <row r="490" spans="1:5" x14ac:dyDescent="0.25">
      <c r="A490" s="33"/>
      <c r="B490" s="34"/>
      <c r="C490" s="34"/>
      <c r="D490" s="34"/>
      <c r="E490" s="34"/>
    </row>
    <row r="491" spans="1:5" x14ac:dyDescent="0.25">
      <c r="A491" s="33"/>
      <c r="B491" s="34"/>
      <c r="C491" s="34"/>
      <c r="D491" s="34"/>
      <c r="E491" s="34"/>
    </row>
    <row r="492" spans="1:5" x14ac:dyDescent="0.25">
      <c r="A492" s="33"/>
      <c r="B492" s="34"/>
      <c r="C492" s="34"/>
      <c r="D492" s="34"/>
      <c r="E492" s="34"/>
    </row>
    <row r="493" spans="1:5" x14ac:dyDescent="0.25">
      <c r="A493" s="33"/>
      <c r="B493" s="34"/>
      <c r="C493" s="34"/>
      <c r="D493" s="34"/>
      <c r="E493" s="34"/>
    </row>
    <row r="494" spans="1:5" x14ac:dyDescent="0.25">
      <c r="A494" s="33"/>
      <c r="B494" s="34"/>
      <c r="C494" s="34"/>
      <c r="D494" s="34"/>
      <c r="E494" s="34"/>
    </row>
    <row r="495" spans="1:5" x14ac:dyDescent="0.25">
      <c r="A495" s="33"/>
      <c r="B495" s="34"/>
      <c r="C495" s="34"/>
      <c r="D495" s="34"/>
      <c r="E495" s="34"/>
    </row>
    <row r="496" spans="1:5" x14ac:dyDescent="0.25">
      <c r="A496" s="33"/>
      <c r="B496" s="34"/>
      <c r="C496" s="34"/>
      <c r="D496" s="34"/>
      <c r="E496" s="34"/>
    </row>
    <row r="497" spans="1:5" x14ac:dyDescent="0.25">
      <c r="A497" s="33"/>
      <c r="B497" s="34"/>
      <c r="C497" s="34"/>
      <c r="D497" s="34"/>
      <c r="E497" s="34"/>
    </row>
    <row r="498" spans="1:5" x14ac:dyDescent="0.25">
      <c r="A498" s="33"/>
      <c r="B498" s="34"/>
      <c r="C498" s="34"/>
      <c r="D498" s="34"/>
      <c r="E498" s="34"/>
    </row>
    <row r="499" spans="1:5" x14ac:dyDescent="0.25">
      <c r="A499" s="33"/>
      <c r="B499" s="34"/>
      <c r="C499" s="34"/>
      <c r="D499" s="34"/>
      <c r="E499" s="34"/>
    </row>
    <row r="500" spans="1:5" x14ac:dyDescent="0.25">
      <c r="A500" s="33"/>
      <c r="B500" s="34"/>
      <c r="C500" s="34"/>
      <c r="D500" s="34"/>
      <c r="E500" s="34"/>
    </row>
    <row r="501" spans="1:5" x14ac:dyDescent="0.25">
      <c r="A501" s="33"/>
      <c r="B501" s="34"/>
      <c r="C501" s="34"/>
      <c r="D501" s="34"/>
      <c r="E501" s="34"/>
    </row>
    <row r="502" spans="1:5" x14ac:dyDescent="0.25">
      <c r="A502" s="33"/>
      <c r="B502" s="34"/>
      <c r="C502" s="34"/>
      <c r="D502" s="34"/>
      <c r="E502" s="34"/>
    </row>
    <row r="503" spans="1:5" x14ac:dyDescent="0.25">
      <c r="A503" s="33"/>
      <c r="B503" s="34"/>
      <c r="C503" s="34"/>
      <c r="D503" s="34"/>
      <c r="E503" s="34"/>
    </row>
    <row r="504" spans="1:5" x14ac:dyDescent="0.25">
      <c r="A504" s="33"/>
      <c r="B504" s="34"/>
      <c r="C504" s="34"/>
      <c r="D504" s="34"/>
      <c r="E504" s="34"/>
    </row>
    <row r="505" spans="1:5" x14ac:dyDescent="0.25">
      <c r="A505" s="33"/>
      <c r="B505" s="34"/>
      <c r="C505" s="34"/>
      <c r="D505" s="34"/>
      <c r="E505" s="34"/>
    </row>
    <row r="506" spans="1:5" x14ac:dyDescent="0.25">
      <c r="A506" s="33"/>
      <c r="B506" s="34"/>
      <c r="C506" s="34"/>
      <c r="D506" s="34"/>
      <c r="E506" s="34"/>
    </row>
    <row r="507" spans="1:5" x14ac:dyDescent="0.25">
      <c r="A507" s="33"/>
      <c r="B507" s="34"/>
      <c r="C507" s="34"/>
      <c r="D507" s="34"/>
      <c r="E507" s="34"/>
    </row>
    <row r="508" spans="1:5" x14ac:dyDescent="0.25">
      <c r="A508" s="33"/>
      <c r="B508" s="34"/>
      <c r="C508" s="34"/>
      <c r="D508" s="34"/>
      <c r="E508" s="34"/>
    </row>
    <row r="509" spans="1:5" x14ac:dyDescent="0.25">
      <c r="A509" s="33"/>
      <c r="B509" s="34"/>
      <c r="C509" s="34"/>
      <c r="D509" s="34"/>
      <c r="E509" s="34"/>
    </row>
    <row r="510" spans="1:5" x14ac:dyDescent="0.25">
      <c r="A510" s="33"/>
      <c r="B510" s="34"/>
      <c r="C510" s="34"/>
      <c r="D510" s="34"/>
      <c r="E510" s="34"/>
    </row>
    <row r="511" spans="1:5" x14ac:dyDescent="0.25">
      <c r="A511" s="33"/>
      <c r="B511" s="34"/>
      <c r="C511" s="34"/>
      <c r="D511" s="34"/>
      <c r="E511" s="34"/>
    </row>
    <row r="512" spans="1:5" x14ac:dyDescent="0.25">
      <c r="A512" s="33"/>
      <c r="B512" s="34"/>
      <c r="C512" s="34"/>
      <c r="D512" s="34"/>
      <c r="E512" s="34"/>
    </row>
    <row r="513" spans="1:5" x14ac:dyDescent="0.25">
      <c r="A513" s="33"/>
      <c r="B513" s="34"/>
      <c r="C513" s="34"/>
      <c r="D513" s="34"/>
      <c r="E513" s="34"/>
    </row>
    <row r="514" spans="1:5" x14ac:dyDescent="0.25">
      <c r="A514" s="33"/>
      <c r="B514" s="34"/>
      <c r="C514" s="34"/>
      <c r="D514" s="34"/>
      <c r="E514" s="34"/>
    </row>
    <row r="515" spans="1:5" x14ac:dyDescent="0.25">
      <c r="A515" s="33"/>
      <c r="B515" s="34"/>
      <c r="C515" s="34"/>
      <c r="D515" s="34"/>
      <c r="E515" s="34"/>
    </row>
    <row r="516" spans="1:5" x14ac:dyDescent="0.25">
      <c r="A516" s="33"/>
      <c r="B516" s="34"/>
      <c r="C516" s="34"/>
      <c r="D516" s="34"/>
      <c r="E516" s="34"/>
    </row>
    <row r="517" spans="1:5" x14ac:dyDescent="0.25">
      <c r="A517" s="33"/>
      <c r="B517" s="34"/>
      <c r="C517" s="34"/>
      <c r="D517" s="34"/>
      <c r="E517" s="34"/>
    </row>
    <row r="518" spans="1:5" x14ac:dyDescent="0.25">
      <c r="A518" s="33"/>
      <c r="B518" s="34"/>
      <c r="C518" s="34"/>
      <c r="D518" s="34"/>
      <c r="E518" s="34"/>
    </row>
    <row r="519" spans="1:5" x14ac:dyDescent="0.25">
      <c r="A519" s="33"/>
      <c r="B519" s="34"/>
      <c r="C519" s="34"/>
      <c r="D519" s="34"/>
      <c r="E519" s="34"/>
    </row>
    <row r="520" spans="1:5" x14ac:dyDescent="0.25">
      <c r="A520" s="33"/>
      <c r="B520" s="34"/>
      <c r="C520" s="34"/>
      <c r="D520" s="34"/>
      <c r="E520" s="34"/>
    </row>
    <row r="521" spans="1:5" x14ac:dyDescent="0.25">
      <c r="A521" s="33"/>
      <c r="B521" s="34"/>
      <c r="C521" s="34"/>
      <c r="D521" s="34"/>
      <c r="E521" s="34"/>
    </row>
    <row r="522" spans="1:5" x14ac:dyDescent="0.25">
      <c r="A522" s="33"/>
      <c r="B522" s="34"/>
      <c r="C522" s="34"/>
      <c r="D522" s="34"/>
      <c r="E522" s="34"/>
    </row>
    <row r="523" spans="1:5" x14ac:dyDescent="0.25">
      <c r="A523" s="33"/>
      <c r="B523" s="34"/>
      <c r="C523" s="34"/>
      <c r="D523" s="34"/>
      <c r="E523" s="34"/>
    </row>
    <row r="524" spans="1:5" x14ac:dyDescent="0.25">
      <c r="A524" s="33"/>
      <c r="B524" s="34"/>
      <c r="C524" s="34"/>
      <c r="D524" s="34"/>
      <c r="E524" s="34"/>
    </row>
    <row r="525" spans="1:5" x14ac:dyDescent="0.25">
      <c r="A525" s="33"/>
      <c r="B525" s="34"/>
      <c r="C525" s="34"/>
      <c r="D525" s="34"/>
      <c r="E525" s="34"/>
    </row>
    <row r="526" spans="1:5" x14ac:dyDescent="0.25">
      <c r="A526" s="33"/>
      <c r="B526" s="34"/>
      <c r="C526" s="34"/>
      <c r="D526" s="34"/>
      <c r="E526" s="34"/>
    </row>
    <row r="527" spans="1:5" x14ac:dyDescent="0.25">
      <c r="A527" s="33"/>
      <c r="B527" s="34"/>
      <c r="C527" s="34"/>
      <c r="D527" s="34"/>
      <c r="E527" s="34"/>
    </row>
    <row r="528" spans="1:5" x14ac:dyDescent="0.25">
      <c r="A528" s="33"/>
      <c r="B528" s="34"/>
      <c r="C528" s="34"/>
      <c r="D528" s="34"/>
      <c r="E528" s="34"/>
    </row>
    <row r="529" spans="1:5" x14ac:dyDescent="0.25">
      <c r="A529" s="33"/>
      <c r="B529" s="34"/>
      <c r="C529" s="34"/>
      <c r="D529" s="34"/>
      <c r="E529" s="34"/>
    </row>
    <row r="530" spans="1:5" x14ac:dyDescent="0.25">
      <c r="A530" s="33"/>
      <c r="B530" s="34"/>
      <c r="C530" s="34"/>
      <c r="D530" s="34"/>
      <c r="E530" s="34"/>
    </row>
    <row r="531" spans="1:5" x14ac:dyDescent="0.25">
      <c r="A531" s="33"/>
      <c r="B531" s="34"/>
      <c r="C531" s="34"/>
      <c r="D531" s="34"/>
      <c r="E531" s="34"/>
    </row>
    <row r="532" spans="1:5" x14ac:dyDescent="0.25">
      <c r="A532" s="33"/>
      <c r="B532" s="34"/>
      <c r="C532" s="34"/>
      <c r="D532" s="34"/>
      <c r="E532" s="34"/>
    </row>
    <row r="533" spans="1:5" x14ac:dyDescent="0.25">
      <c r="A533" s="33"/>
      <c r="B533" s="34"/>
      <c r="C533" s="34"/>
      <c r="D533" s="34"/>
      <c r="E533" s="34"/>
    </row>
    <row r="534" spans="1:5" x14ac:dyDescent="0.25">
      <c r="A534" s="33"/>
      <c r="B534" s="34"/>
      <c r="C534" s="34"/>
      <c r="D534" s="34"/>
      <c r="E534" s="34"/>
    </row>
    <row r="535" spans="1:5" x14ac:dyDescent="0.25">
      <c r="A535" s="33"/>
      <c r="B535" s="34"/>
      <c r="C535" s="34"/>
      <c r="D535" s="34"/>
      <c r="E535" s="34"/>
    </row>
    <row r="536" spans="1:5" x14ac:dyDescent="0.25">
      <c r="A536" s="33"/>
      <c r="B536" s="34"/>
      <c r="C536" s="34"/>
      <c r="D536" s="34"/>
      <c r="E536" s="34"/>
    </row>
    <row r="537" spans="1:5" x14ac:dyDescent="0.25">
      <c r="A537" s="33"/>
      <c r="B537" s="34"/>
      <c r="C537" s="34"/>
      <c r="D537" s="34"/>
      <c r="E537" s="34"/>
    </row>
    <row r="538" spans="1:5" x14ac:dyDescent="0.25">
      <c r="A538" s="33"/>
      <c r="B538" s="34"/>
      <c r="C538" s="34"/>
      <c r="D538" s="34"/>
      <c r="E538" s="34"/>
    </row>
    <row r="539" spans="1:5" x14ac:dyDescent="0.25">
      <c r="A539" s="33"/>
      <c r="B539" s="34"/>
      <c r="C539" s="34"/>
      <c r="D539" s="34"/>
      <c r="E539" s="34"/>
    </row>
    <row r="540" spans="1:5" x14ac:dyDescent="0.25">
      <c r="A540" s="33"/>
      <c r="B540" s="34"/>
      <c r="C540" s="34"/>
      <c r="D540" s="34"/>
      <c r="E540" s="34"/>
    </row>
    <row r="541" spans="1:5" x14ac:dyDescent="0.25">
      <c r="A541" s="33"/>
      <c r="B541" s="34"/>
      <c r="C541" s="34"/>
      <c r="D541" s="34"/>
      <c r="E541" s="34"/>
    </row>
    <row r="542" spans="1:5" x14ac:dyDescent="0.25">
      <c r="A542" s="33"/>
      <c r="B542" s="34"/>
      <c r="C542" s="34"/>
      <c r="D542" s="34"/>
      <c r="E542" s="34"/>
    </row>
    <row r="543" spans="1:5" x14ac:dyDescent="0.25">
      <c r="A543" s="33"/>
      <c r="B543" s="34"/>
      <c r="C543" s="34"/>
      <c r="D543" s="34"/>
      <c r="E543" s="34"/>
    </row>
    <row r="544" spans="1:5" x14ac:dyDescent="0.25">
      <c r="A544" s="33"/>
      <c r="B544" s="34"/>
      <c r="C544" s="34"/>
      <c r="D544" s="34"/>
      <c r="E544" s="34"/>
    </row>
    <row r="545" spans="1:5" x14ac:dyDescent="0.25">
      <c r="A545" s="33"/>
      <c r="B545" s="34"/>
      <c r="C545" s="34"/>
      <c r="D545" s="34"/>
      <c r="E545" s="34"/>
    </row>
    <row r="546" spans="1:5" x14ac:dyDescent="0.25">
      <c r="A546" s="33"/>
      <c r="B546" s="34"/>
      <c r="C546" s="34"/>
      <c r="D546" s="34"/>
      <c r="E546" s="34"/>
    </row>
    <row r="547" spans="1:5" x14ac:dyDescent="0.25">
      <c r="A547" s="33"/>
      <c r="B547" s="34"/>
      <c r="C547" s="34"/>
      <c r="D547" s="34"/>
      <c r="E547" s="34"/>
    </row>
    <row r="548" spans="1:5" x14ac:dyDescent="0.25">
      <c r="A548" s="33"/>
      <c r="B548" s="34"/>
      <c r="C548" s="34"/>
      <c r="D548" s="34"/>
      <c r="E548" s="34"/>
    </row>
    <row r="549" spans="1:5" x14ac:dyDescent="0.25">
      <c r="A549" s="33"/>
      <c r="B549" s="34"/>
      <c r="C549" s="34"/>
      <c r="D549" s="34"/>
      <c r="E549" s="34"/>
    </row>
    <row r="550" spans="1:5" x14ac:dyDescent="0.25">
      <c r="A550" s="33"/>
      <c r="B550" s="34"/>
      <c r="C550" s="34"/>
      <c r="D550" s="34"/>
      <c r="E550" s="34"/>
    </row>
    <row r="551" spans="1:5" x14ac:dyDescent="0.25">
      <c r="A551" s="33"/>
      <c r="B551" s="34"/>
      <c r="C551" s="34"/>
      <c r="D551" s="34"/>
      <c r="E551" s="34"/>
    </row>
    <row r="552" spans="1:5" x14ac:dyDescent="0.25">
      <c r="A552" s="33"/>
      <c r="B552" s="34"/>
      <c r="C552" s="34"/>
      <c r="D552" s="34"/>
      <c r="E552" s="34"/>
    </row>
    <row r="553" spans="1:5" x14ac:dyDescent="0.25">
      <c r="A553" s="33"/>
      <c r="B553" s="34"/>
      <c r="C553" s="34"/>
      <c r="D553" s="34"/>
      <c r="E553" s="34"/>
    </row>
    <row r="554" spans="1:5" x14ac:dyDescent="0.25">
      <c r="A554" s="33"/>
      <c r="B554" s="34"/>
      <c r="C554" s="34"/>
      <c r="D554" s="34"/>
      <c r="E554" s="34"/>
    </row>
    <row r="555" spans="1:5" x14ac:dyDescent="0.25">
      <c r="A555" s="33"/>
      <c r="B555" s="34"/>
      <c r="C555" s="34"/>
      <c r="D555" s="34"/>
      <c r="E555" s="34"/>
    </row>
    <row r="556" spans="1:5" x14ac:dyDescent="0.25">
      <c r="A556" s="33"/>
      <c r="B556" s="34"/>
      <c r="C556" s="34"/>
      <c r="D556" s="34"/>
      <c r="E556" s="34"/>
    </row>
    <row r="557" spans="1:5" x14ac:dyDescent="0.25">
      <c r="A557" s="33"/>
      <c r="B557" s="34"/>
      <c r="C557" s="34"/>
      <c r="D557" s="34"/>
      <c r="E557" s="34"/>
    </row>
    <row r="558" spans="1:5" x14ac:dyDescent="0.25">
      <c r="A558" s="33"/>
      <c r="B558" s="34"/>
      <c r="C558" s="34"/>
      <c r="D558" s="34"/>
      <c r="E558" s="34"/>
    </row>
    <row r="559" spans="1:5" x14ac:dyDescent="0.25">
      <c r="A559" s="33"/>
      <c r="B559" s="34"/>
      <c r="C559" s="34"/>
      <c r="D559" s="34"/>
      <c r="E559" s="34"/>
    </row>
    <row r="560" spans="1:5" x14ac:dyDescent="0.25">
      <c r="A560" s="33"/>
      <c r="B560" s="34"/>
      <c r="C560" s="34"/>
      <c r="D560" s="34"/>
      <c r="E560" s="34"/>
    </row>
    <row r="561" spans="1:5" x14ac:dyDescent="0.25">
      <c r="A561" s="33"/>
      <c r="B561" s="34"/>
      <c r="C561" s="34"/>
      <c r="D561" s="34"/>
      <c r="E561" s="34"/>
    </row>
    <row r="562" spans="1:5" x14ac:dyDescent="0.25">
      <c r="A562" s="33"/>
      <c r="B562" s="34"/>
      <c r="C562" s="34"/>
      <c r="D562" s="34"/>
      <c r="E562" s="34"/>
    </row>
    <row r="563" spans="1:5" x14ac:dyDescent="0.25">
      <c r="A563" s="33"/>
      <c r="B563" s="34"/>
      <c r="C563" s="34"/>
      <c r="D563" s="34"/>
      <c r="E563" s="34"/>
    </row>
    <row r="564" spans="1:5" x14ac:dyDescent="0.25">
      <c r="A564" s="33"/>
      <c r="B564" s="34"/>
      <c r="C564" s="34"/>
      <c r="D564" s="34"/>
      <c r="E564" s="34"/>
    </row>
    <row r="565" spans="1:5" x14ac:dyDescent="0.25">
      <c r="A565" s="33"/>
      <c r="B565" s="34"/>
      <c r="C565" s="34"/>
      <c r="D565" s="34"/>
      <c r="E565" s="34"/>
    </row>
    <row r="566" spans="1:5" x14ac:dyDescent="0.25">
      <c r="A566" s="33"/>
      <c r="B566" s="34"/>
      <c r="C566" s="34"/>
      <c r="D566" s="34"/>
      <c r="E566" s="34"/>
    </row>
    <row r="567" spans="1:5" x14ac:dyDescent="0.25">
      <c r="A567" s="33"/>
      <c r="B567" s="34"/>
      <c r="C567" s="34"/>
      <c r="D567" s="34"/>
      <c r="E567" s="34"/>
    </row>
    <row r="568" spans="1:5" x14ac:dyDescent="0.25">
      <c r="A568" s="33"/>
      <c r="B568" s="34"/>
      <c r="C568" s="34"/>
      <c r="D568" s="34"/>
      <c r="E568" s="34"/>
    </row>
    <row r="569" spans="1:5" x14ac:dyDescent="0.25">
      <c r="A569" s="33"/>
      <c r="B569" s="34"/>
      <c r="C569" s="34"/>
      <c r="D569" s="34"/>
      <c r="E569" s="34"/>
    </row>
    <row r="570" spans="1:5" x14ac:dyDescent="0.25">
      <c r="A570" s="33"/>
      <c r="B570" s="34"/>
      <c r="C570" s="34"/>
      <c r="D570" s="34"/>
      <c r="E570" s="34"/>
    </row>
    <row r="571" spans="1:5" x14ac:dyDescent="0.25">
      <c r="A571" s="33"/>
      <c r="B571" s="34"/>
      <c r="C571" s="34"/>
      <c r="D571" s="34"/>
      <c r="E571" s="34"/>
    </row>
    <row r="572" spans="1:5" x14ac:dyDescent="0.25">
      <c r="A572" s="33"/>
      <c r="B572" s="34"/>
      <c r="C572" s="34"/>
      <c r="D572" s="34"/>
      <c r="E572" s="34"/>
    </row>
    <row r="573" spans="1:5" x14ac:dyDescent="0.25">
      <c r="A573" s="33"/>
      <c r="B573" s="34"/>
      <c r="C573" s="34"/>
      <c r="D573" s="34"/>
      <c r="E573" s="34"/>
    </row>
    <row r="574" spans="1:5" x14ac:dyDescent="0.25">
      <c r="A574" s="33"/>
      <c r="B574" s="34"/>
      <c r="C574" s="34"/>
      <c r="D574" s="34"/>
      <c r="E574" s="34"/>
    </row>
    <row r="575" spans="1:5" x14ac:dyDescent="0.25">
      <c r="A575" s="33"/>
      <c r="B575" s="34"/>
      <c r="C575" s="34"/>
      <c r="D575" s="34"/>
      <c r="E575" s="34"/>
    </row>
    <row r="576" spans="1:5" x14ac:dyDescent="0.25">
      <c r="A576" s="33"/>
      <c r="B576" s="34"/>
      <c r="C576" s="34"/>
      <c r="D576" s="34"/>
      <c r="E576" s="34"/>
    </row>
    <row r="577" spans="1:5" x14ac:dyDescent="0.25">
      <c r="A577" s="33"/>
      <c r="B577" s="34"/>
      <c r="C577" s="34"/>
      <c r="D577" s="34"/>
      <c r="E577" s="34"/>
    </row>
    <row r="578" spans="1:5" x14ac:dyDescent="0.25">
      <c r="A578" s="33"/>
      <c r="B578" s="34"/>
      <c r="C578" s="34"/>
      <c r="D578" s="34"/>
      <c r="E578" s="34"/>
    </row>
    <row r="579" spans="1:5" x14ac:dyDescent="0.25">
      <c r="A579" s="33"/>
      <c r="B579" s="34"/>
      <c r="C579" s="34"/>
      <c r="D579" s="34"/>
      <c r="E579" s="34"/>
    </row>
    <row r="580" spans="1:5" x14ac:dyDescent="0.25">
      <c r="A580" s="33"/>
      <c r="B580" s="34"/>
      <c r="C580" s="34"/>
      <c r="D580" s="34"/>
      <c r="E580" s="34"/>
    </row>
    <row r="581" spans="1:5" x14ac:dyDescent="0.25">
      <c r="A581" s="33"/>
      <c r="B581" s="34"/>
      <c r="C581" s="34"/>
      <c r="D581" s="34"/>
      <c r="E581" s="34"/>
    </row>
    <row r="582" spans="1:5" x14ac:dyDescent="0.25">
      <c r="A582" s="33"/>
      <c r="B582" s="34"/>
      <c r="C582" s="34"/>
      <c r="D582" s="34"/>
      <c r="E582" s="34"/>
    </row>
    <row r="583" spans="1:5" x14ac:dyDescent="0.25">
      <c r="A583" s="33"/>
      <c r="B583" s="34"/>
      <c r="C583" s="34"/>
      <c r="D583" s="34"/>
      <c r="E583" s="34"/>
    </row>
    <row r="584" spans="1:5" x14ac:dyDescent="0.25">
      <c r="A584" s="33"/>
      <c r="B584" s="34"/>
      <c r="C584" s="34"/>
      <c r="D584" s="34"/>
      <c r="E584" s="34"/>
    </row>
    <row r="585" spans="1:5" x14ac:dyDescent="0.25">
      <c r="A585" s="33"/>
      <c r="B585" s="34"/>
      <c r="C585" s="34"/>
      <c r="D585" s="34"/>
      <c r="E585" s="34"/>
    </row>
    <row r="586" spans="1:5" x14ac:dyDescent="0.25">
      <c r="A586" s="33"/>
      <c r="B586" s="34"/>
      <c r="C586" s="34"/>
      <c r="D586" s="34"/>
      <c r="E586" s="34"/>
    </row>
    <row r="587" spans="1:5" x14ac:dyDescent="0.25">
      <c r="A587" s="33"/>
      <c r="B587" s="34"/>
      <c r="C587" s="34"/>
      <c r="D587" s="34"/>
      <c r="E587" s="34"/>
    </row>
    <row r="588" spans="1:5" x14ac:dyDescent="0.25">
      <c r="A588" s="33"/>
      <c r="B588" s="34"/>
      <c r="C588" s="34"/>
      <c r="D588" s="34"/>
      <c r="E588" s="34"/>
    </row>
    <row r="589" spans="1:5" x14ac:dyDescent="0.25">
      <c r="A589" s="33"/>
      <c r="B589" s="34"/>
      <c r="C589" s="34"/>
      <c r="D589" s="34"/>
      <c r="E589" s="34"/>
    </row>
    <row r="590" spans="1:5" x14ac:dyDescent="0.25">
      <c r="A590" s="33"/>
      <c r="B590" s="34"/>
      <c r="C590" s="34"/>
      <c r="D590" s="34"/>
      <c r="E590" s="34"/>
    </row>
    <row r="591" spans="1:5" x14ac:dyDescent="0.25">
      <c r="A591" s="33"/>
      <c r="B591" s="34"/>
      <c r="C591" s="34"/>
      <c r="D591" s="34"/>
      <c r="E591" s="34"/>
    </row>
    <row r="592" spans="1:5" x14ac:dyDescent="0.25">
      <c r="A592" s="33"/>
      <c r="B592" s="34"/>
      <c r="C592" s="34"/>
      <c r="D592" s="34"/>
      <c r="E592" s="34"/>
    </row>
    <row r="593" spans="1:5" x14ac:dyDescent="0.25">
      <c r="A593" s="33"/>
      <c r="B593" s="34"/>
      <c r="C593" s="34"/>
      <c r="D593" s="34"/>
      <c r="E593" s="34"/>
    </row>
    <row r="594" spans="1:5" x14ac:dyDescent="0.25">
      <c r="A594" s="33"/>
      <c r="B594" s="34"/>
      <c r="C594" s="34"/>
      <c r="D594" s="34"/>
      <c r="E594" s="34"/>
    </row>
    <row r="595" spans="1:5" x14ac:dyDescent="0.25">
      <c r="A595" s="33"/>
      <c r="B595" s="34"/>
      <c r="C595" s="34"/>
      <c r="D595" s="34"/>
      <c r="E595" s="34"/>
    </row>
    <row r="596" spans="1:5" x14ac:dyDescent="0.25">
      <c r="A596" s="33"/>
      <c r="B596" s="34"/>
      <c r="C596" s="34"/>
      <c r="D596" s="34"/>
      <c r="E596" s="34"/>
    </row>
    <row r="597" spans="1:5" x14ac:dyDescent="0.25">
      <c r="A597" s="33"/>
      <c r="B597" s="34"/>
      <c r="C597" s="34"/>
      <c r="D597" s="34"/>
      <c r="E597" s="34"/>
    </row>
    <row r="598" spans="1:5" x14ac:dyDescent="0.25">
      <c r="A598" s="33"/>
      <c r="B598" s="34"/>
      <c r="C598" s="34"/>
      <c r="D598" s="34"/>
      <c r="E598" s="34"/>
    </row>
    <row r="599" spans="1:5" x14ac:dyDescent="0.25">
      <c r="A599" s="33"/>
      <c r="B599" s="34"/>
      <c r="C599" s="34"/>
      <c r="D599" s="34"/>
      <c r="E599" s="34"/>
    </row>
    <row r="600" spans="1:5" x14ac:dyDescent="0.25">
      <c r="A600" s="33"/>
      <c r="B600" s="34"/>
      <c r="C600" s="34"/>
      <c r="D600" s="34"/>
      <c r="E600" s="34"/>
    </row>
    <row r="601" spans="1:5" x14ac:dyDescent="0.25">
      <c r="A601" s="33"/>
      <c r="B601" s="34"/>
      <c r="C601" s="34"/>
      <c r="D601" s="34"/>
      <c r="E601" s="34"/>
    </row>
    <row r="602" spans="1:5" x14ac:dyDescent="0.25">
      <c r="A602" s="33"/>
      <c r="B602" s="34"/>
      <c r="C602" s="34"/>
      <c r="D602" s="34"/>
      <c r="E602" s="34"/>
    </row>
    <row r="603" spans="1:5" x14ac:dyDescent="0.25">
      <c r="A603" s="33"/>
      <c r="B603" s="34"/>
      <c r="C603" s="34"/>
      <c r="D603" s="34"/>
      <c r="E603" s="34"/>
    </row>
    <row r="604" spans="1:5" x14ac:dyDescent="0.25">
      <c r="A604" s="33"/>
      <c r="B604" s="34"/>
      <c r="C604" s="34"/>
      <c r="D604" s="34"/>
      <c r="E604" s="34"/>
    </row>
    <row r="605" spans="1:5" x14ac:dyDescent="0.25">
      <c r="A605" s="33"/>
      <c r="B605" s="34"/>
      <c r="C605" s="34"/>
      <c r="D605" s="34"/>
      <c r="E605" s="34"/>
    </row>
    <row r="606" spans="1:5" x14ac:dyDescent="0.25">
      <c r="A606" s="33"/>
      <c r="B606" s="34"/>
      <c r="C606" s="34"/>
      <c r="D606" s="34"/>
      <c r="E606" s="34"/>
    </row>
    <row r="607" spans="1:5" x14ac:dyDescent="0.25">
      <c r="A607" s="33"/>
      <c r="B607" s="34"/>
      <c r="C607" s="34"/>
      <c r="D607" s="34"/>
      <c r="E607" s="34"/>
    </row>
    <row r="608" spans="1:5" x14ac:dyDescent="0.25">
      <c r="A608" s="33"/>
      <c r="B608" s="34"/>
      <c r="C608" s="34"/>
      <c r="D608" s="34"/>
      <c r="E608" s="34"/>
    </row>
    <row r="609" spans="1:5" x14ac:dyDescent="0.25">
      <c r="A609" s="33"/>
      <c r="B609" s="34"/>
      <c r="C609" s="34"/>
      <c r="D609" s="34"/>
      <c r="E609" s="34"/>
    </row>
    <row r="610" spans="1:5" x14ac:dyDescent="0.25">
      <c r="A610" s="33"/>
      <c r="B610" s="34"/>
      <c r="C610" s="34"/>
      <c r="D610" s="34"/>
      <c r="E610" s="34"/>
    </row>
    <row r="611" spans="1:5" x14ac:dyDescent="0.25">
      <c r="A611" s="33"/>
      <c r="B611" s="34"/>
      <c r="C611" s="34"/>
      <c r="D611" s="34"/>
      <c r="E611" s="34"/>
    </row>
    <row r="612" spans="1:5" x14ac:dyDescent="0.25">
      <c r="A612" s="33"/>
      <c r="B612" s="34"/>
      <c r="C612" s="34"/>
      <c r="D612" s="34"/>
      <c r="E612" s="34"/>
    </row>
    <row r="613" spans="1:5" x14ac:dyDescent="0.25">
      <c r="A613" s="33"/>
      <c r="B613" s="34"/>
      <c r="C613" s="34"/>
      <c r="D613" s="34"/>
      <c r="E613" s="34"/>
    </row>
    <row r="614" spans="1:5" x14ac:dyDescent="0.25">
      <c r="A614" s="33"/>
      <c r="B614" s="34"/>
      <c r="C614" s="34"/>
      <c r="D614" s="34"/>
      <c r="E614" s="34"/>
    </row>
    <row r="615" spans="1:5" x14ac:dyDescent="0.25">
      <c r="A615" s="33"/>
      <c r="B615" s="34"/>
      <c r="C615" s="34"/>
      <c r="D615" s="34"/>
      <c r="E615" s="34"/>
    </row>
    <row r="616" spans="1:5" x14ac:dyDescent="0.25">
      <c r="A616" s="33"/>
      <c r="B616" s="34"/>
      <c r="C616" s="34"/>
      <c r="D616" s="34"/>
      <c r="E616" s="34"/>
    </row>
    <row r="617" spans="1:5" x14ac:dyDescent="0.25">
      <c r="A617" s="33"/>
      <c r="B617" s="34"/>
      <c r="C617" s="34"/>
      <c r="D617" s="34"/>
      <c r="E617" s="34"/>
    </row>
    <row r="618" spans="1:5" x14ac:dyDescent="0.25">
      <c r="A618" s="33"/>
      <c r="B618" s="34"/>
      <c r="C618" s="34"/>
      <c r="D618" s="34"/>
      <c r="E618" s="34"/>
    </row>
    <row r="619" spans="1:5" x14ac:dyDescent="0.25">
      <c r="A619" s="33"/>
      <c r="B619" s="34"/>
      <c r="C619" s="34"/>
      <c r="D619" s="34"/>
      <c r="E619" s="34"/>
    </row>
    <row r="620" spans="1:5" x14ac:dyDescent="0.25">
      <c r="A620" s="33"/>
      <c r="B620" s="34"/>
      <c r="C620" s="34"/>
      <c r="D620" s="34"/>
      <c r="E620" s="34"/>
    </row>
    <row r="621" spans="1:5" x14ac:dyDescent="0.25">
      <c r="A621" s="33"/>
      <c r="B621" s="34"/>
      <c r="C621" s="34"/>
      <c r="D621" s="34"/>
      <c r="E621" s="34"/>
    </row>
    <row r="622" spans="1:5" x14ac:dyDescent="0.25">
      <c r="A622" s="33"/>
      <c r="B622" s="34"/>
      <c r="C622" s="34"/>
      <c r="D622" s="34"/>
      <c r="E622" s="34"/>
    </row>
    <row r="623" spans="1:5" x14ac:dyDescent="0.25">
      <c r="A623" s="33"/>
      <c r="B623" s="34"/>
      <c r="C623" s="34"/>
      <c r="D623" s="34"/>
      <c r="E623" s="34"/>
    </row>
    <row r="624" spans="1:5" x14ac:dyDescent="0.25">
      <c r="A624" s="33"/>
      <c r="B624" s="34"/>
      <c r="C624" s="34"/>
      <c r="D624" s="34"/>
      <c r="E624" s="34"/>
    </row>
    <row r="625" spans="1:5" x14ac:dyDescent="0.25">
      <c r="A625" s="33"/>
      <c r="B625" s="34"/>
      <c r="C625" s="34"/>
      <c r="D625" s="34"/>
      <c r="E625" s="34"/>
    </row>
    <row r="626" spans="1:5" x14ac:dyDescent="0.25">
      <c r="A626" s="33"/>
      <c r="B626" s="34"/>
      <c r="C626" s="34"/>
      <c r="D626" s="34"/>
      <c r="E626" s="34"/>
    </row>
    <row r="627" spans="1:5" x14ac:dyDescent="0.25">
      <c r="A627" s="33"/>
      <c r="B627" s="34"/>
      <c r="C627" s="34"/>
      <c r="D627" s="34"/>
      <c r="E627" s="34"/>
    </row>
    <row r="628" spans="1:5" x14ac:dyDescent="0.25">
      <c r="A628" s="33"/>
      <c r="B628" s="34"/>
      <c r="C628" s="34"/>
      <c r="D628" s="34"/>
      <c r="E628" s="34"/>
    </row>
    <row r="629" spans="1:5" x14ac:dyDescent="0.25">
      <c r="A629" s="33"/>
      <c r="B629" s="34"/>
      <c r="C629" s="34"/>
      <c r="D629" s="34"/>
      <c r="E629" s="34"/>
    </row>
    <row r="630" spans="1:5" x14ac:dyDescent="0.25">
      <c r="A630" s="33"/>
      <c r="B630" s="34"/>
      <c r="C630" s="34"/>
      <c r="D630" s="34"/>
      <c r="E630" s="34"/>
    </row>
    <row r="631" spans="1:5" x14ac:dyDescent="0.25">
      <c r="A631" s="33"/>
      <c r="B631" s="34"/>
      <c r="C631" s="34"/>
      <c r="D631" s="34"/>
      <c r="E631" s="34"/>
    </row>
    <row r="632" spans="1:5" x14ac:dyDescent="0.25">
      <c r="A632" s="33"/>
      <c r="B632" s="34"/>
      <c r="C632" s="34"/>
      <c r="D632" s="34"/>
      <c r="E632" s="34"/>
    </row>
    <row r="633" spans="1:5" x14ac:dyDescent="0.25">
      <c r="A633" s="33"/>
      <c r="B633" s="34"/>
      <c r="C633" s="34"/>
      <c r="D633" s="34"/>
      <c r="E633" s="34"/>
    </row>
    <row r="634" spans="1:5" x14ac:dyDescent="0.25">
      <c r="A634" s="33"/>
      <c r="B634" s="34"/>
      <c r="C634" s="34"/>
      <c r="D634" s="34"/>
      <c r="E634" s="34"/>
    </row>
    <row r="635" spans="1:5" x14ac:dyDescent="0.25">
      <c r="A635" s="33"/>
      <c r="B635" s="34"/>
      <c r="C635" s="34"/>
      <c r="D635" s="34"/>
      <c r="E635" s="34"/>
    </row>
    <row r="636" spans="1:5" x14ac:dyDescent="0.25">
      <c r="A636" s="33"/>
      <c r="B636" s="34"/>
      <c r="C636" s="34"/>
      <c r="D636" s="34"/>
      <c r="E636" s="34"/>
    </row>
    <row r="637" spans="1:5" x14ac:dyDescent="0.25">
      <c r="A637" s="33"/>
      <c r="B637" s="34"/>
      <c r="C637" s="34"/>
      <c r="D637" s="34"/>
      <c r="E637" s="34"/>
    </row>
    <row r="638" spans="1:5" x14ac:dyDescent="0.25">
      <c r="A638" s="33"/>
      <c r="B638" s="34"/>
      <c r="C638" s="34"/>
      <c r="D638" s="34"/>
      <c r="E638" s="34"/>
    </row>
    <row r="639" spans="1:5" x14ac:dyDescent="0.25">
      <c r="A639" s="33"/>
      <c r="B639" s="34"/>
      <c r="C639" s="34"/>
      <c r="D639" s="34"/>
      <c r="E639" s="34"/>
    </row>
    <row r="640" spans="1:5" x14ac:dyDescent="0.25">
      <c r="A640" s="33"/>
      <c r="B640" s="34"/>
      <c r="C640" s="34"/>
      <c r="D640" s="34"/>
      <c r="E640" s="34"/>
    </row>
    <row r="641" spans="1:5" x14ac:dyDescent="0.25">
      <c r="A641" s="33"/>
      <c r="B641" s="34"/>
      <c r="C641" s="34"/>
      <c r="D641" s="34"/>
      <c r="E641" s="34"/>
    </row>
    <row r="642" spans="1:5" x14ac:dyDescent="0.25">
      <c r="A642" s="33"/>
      <c r="B642" s="34"/>
      <c r="C642" s="34"/>
      <c r="D642" s="34"/>
      <c r="E642" s="34"/>
    </row>
    <row r="643" spans="1:5" x14ac:dyDescent="0.25">
      <c r="A643" s="33"/>
      <c r="B643" s="34"/>
      <c r="C643" s="34"/>
      <c r="D643" s="34"/>
      <c r="E643" s="34"/>
    </row>
    <row r="644" spans="1:5" x14ac:dyDescent="0.25">
      <c r="A644" s="33"/>
      <c r="B644" s="34"/>
      <c r="C644" s="34"/>
      <c r="D644" s="34"/>
      <c r="E644" s="34"/>
    </row>
    <row r="645" spans="1:5" x14ac:dyDescent="0.25">
      <c r="A645" s="33"/>
      <c r="B645" s="34"/>
      <c r="C645" s="34"/>
      <c r="D645" s="34"/>
      <c r="E645" s="34"/>
    </row>
    <row r="646" spans="1:5" x14ac:dyDescent="0.25">
      <c r="A646" s="33"/>
      <c r="B646" s="34"/>
      <c r="C646" s="34"/>
      <c r="D646" s="34"/>
      <c r="E646" s="34"/>
    </row>
    <row r="647" spans="1:5" x14ac:dyDescent="0.25">
      <c r="A647" s="33"/>
      <c r="B647" s="34"/>
      <c r="C647" s="34"/>
      <c r="D647" s="34"/>
      <c r="E647" s="34"/>
    </row>
    <row r="648" spans="1:5" x14ac:dyDescent="0.25">
      <c r="A648" s="33"/>
      <c r="B648" s="34"/>
      <c r="C648" s="34"/>
      <c r="D648" s="34"/>
      <c r="E648" s="34"/>
    </row>
    <row r="649" spans="1:5" x14ac:dyDescent="0.25">
      <c r="A649" s="33"/>
      <c r="B649" s="34"/>
      <c r="C649" s="34"/>
      <c r="D649" s="34"/>
      <c r="E649" s="34"/>
    </row>
    <row r="650" spans="1:5" x14ac:dyDescent="0.25">
      <c r="A650" s="33"/>
      <c r="B650" s="34"/>
      <c r="C650" s="34"/>
      <c r="D650" s="34"/>
      <c r="E650" s="34"/>
    </row>
    <row r="651" spans="1:5" x14ac:dyDescent="0.25">
      <c r="A651" s="33"/>
      <c r="B651" s="34"/>
      <c r="C651" s="34"/>
      <c r="D651" s="34"/>
      <c r="E651" s="34"/>
    </row>
    <row r="652" spans="1:5" x14ac:dyDescent="0.25">
      <c r="A652" s="33"/>
      <c r="B652" s="34"/>
      <c r="C652" s="34"/>
      <c r="D652" s="34"/>
      <c r="E652" s="34"/>
    </row>
    <row r="653" spans="1:5" x14ac:dyDescent="0.25">
      <c r="A653" s="33"/>
      <c r="B653" s="34"/>
      <c r="C653" s="34"/>
      <c r="D653" s="34"/>
      <c r="E653" s="34"/>
    </row>
    <row r="654" spans="1:5" x14ac:dyDescent="0.25">
      <c r="A654" s="33"/>
      <c r="B654" s="34"/>
      <c r="C654" s="34"/>
      <c r="D654" s="34"/>
      <c r="E654" s="34"/>
    </row>
    <row r="655" spans="1:5" x14ac:dyDescent="0.25">
      <c r="A655" s="33"/>
      <c r="B655" s="34"/>
      <c r="C655" s="34"/>
      <c r="D655" s="34"/>
      <c r="E655" s="34"/>
    </row>
    <row r="656" spans="1:5" x14ac:dyDescent="0.25">
      <c r="A656" s="33"/>
      <c r="B656" s="34"/>
      <c r="C656" s="34"/>
      <c r="D656" s="34"/>
      <c r="E656" s="34"/>
    </row>
    <row r="657" spans="1:5" x14ac:dyDescent="0.25">
      <c r="A657" s="33"/>
      <c r="B657" s="34"/>
      <c r="C657" s="34"/>
      <c r="D657" s="34"/>
      <c r="E657" s="34"/>
    </row>
    <row r="658" spans="1:5" x14ac:dyDescent="0.25">
      <c r="A658" s="33"/>
      <c r="B658" s="34"/>
      <c r="C658" s="34"/>
      <c r="D658" s="34"/>
      <c r="E658" s="34"/>
    </row>
    <row r="659" spans="1:5" x14ac:dyDescent="0.25">
      <c r="A659" s="33"/>
      <c r="B659" s="34"/>
      <c r="C659" s="34"/>
      <c r="D659" s="34"/>
      <c r="E659" s="34"/>
    </row>
    <row r="660" spans="1:5" x14ac:dyDescent="0.25">
      <c r="A660" s="33"/>
      <c r="B660" s="34"/>
      <c r="C660" s="34"/>
      <c r="D660" s="34"/>
      <c r="E660" s="34"/>
    </row>
    <row r="661" spans="1:5" x14ac:dyDescent="0.25">
      <c r="A661" s="33"/>
      <c r="B661" s="34"/>
      <c r="C661" s="34"/>
      <c r="D661" s="34"/>
      <c r="E661" s="34"/>
    </row>
    <row r="662" spans="1:5" x14ac:dyDescent="0.25">
      <c r="A662" s="33"/>
      <c r="B662" s="34"/>
      <c r="C662" s="34"/>
      <c r="D662" s="34"/>
      <c r="E662" s="34"/>
    </row>
    <row r="663" spans="1:5" x14ac:dyDescent="0.25">
      <c r="A663" s="33"/>
      <c r="B663" s="34"/>
      <c r="C663" s="34"/>
      <c r="D663" s="34"/>
      <c r="E663" s="34"/>
    </row>
    <row r="664" spans="1:5" x14ac:dyDescent="0.25">
      <c r="A664" s="33"/>
      <c r="B664" s="34"/>
      <c r="C664" s="34"/>
      <c r="D664" s="34"/>
      <c r="E664" s="34"/>
    </row>
    <row r="665" spans="1:5" x14ac:dyDescent="0.25">
      <c r="A665" s="33"/>
      <c r="B665" s="34"/>
      <c r="C665" s="34"/>
      <c r="D665" s="34"/>
      <c r="E665" s="34"/>
    </row>
    <row r="666" spans="1:5" x14ac:dyDescent="0.25">
      <c r="A666" s="33"/>
      <c r="B666" s="34"/>
      <c r="C666" s="34"/>
      <c r="D666" s="34"/>
      <c r="E666" s="34"/>
    </row>
    <row r="667" spans="1:5" x14ac:dyDescent="0.25">
      <c r="A667" s="33"/>
      <c r="B667" s="34"/>
      <c r="C667" s="34"/>
      <c r="D667" s="34"/>
      <c r="E667" s="34"/>
    </row>
    <row r="668" spans="1:5" x14ac:dyDescent="0.25">
      <c r="A668" s="33"/>
      <c r="B668" s="34"/>
      <c r="C668" s="34"/>
      <c r="D668" s="34"/>
      <c r="E668" s="34"/>
    </row>
    <row r="669" spans="1:5" x14ac:dyDescent="0.25">
      <c r="A669" s="33"/>
      <c r="B669" s="34"/>
      <c r="C669" s="34"/>
      <c r="D669" s="34"/>
      <c r="E669" s="34"/>
    </row>
    <row r="670" spans="1:5" x14ac:dyDescent="0.25">
      <c r="A670" s="33"/>
      <c r="B670" s="34"/>
      <c r="C670" s="34"/>
      <c r="D670" s="34"/>
      <c r="E670" s="34"/>
    </row>
    <row r="671" spans="1:5" x14ac:dyDescent="0.25">
      <c r="A671" s="33"/>
      <c r="B671" s="34"/>
      <c r="C671" s="34"/>
      <c r="D671" s="34"/>
      <c r="E671" s="34"/>
    </row>
    <row r="672" spans="1:5" x14ac:dyDescent="0.25">
      <c r="A672" s="33"/>
      <c r="B672" s="34"/>
      <c r="C672" s="34"/>
      <c r="D672" s="34"/>
      <c r="E672" s="34"/>
    </row>
    <row r="673" spans="1:5" x14ac:dyDescent="0.25">
      <c r="A673" s="33"/>
      <c r="B673" s="34"/>
      <c r="C673" s="34"/>
      <c r="D673" s="34"/>
      <c r="E673" s="34"/>
    </row>
    <row r="674" spans="1:5" x14ac:dyDescent="0.25">
      <c r="A674" s="33"/>
      <c r="B674" s="34"/>
      <c r="C674" s="34"/>
      <c r="D674" s="34"/>
      <c r="E674" s="34"/>
    </row>
    <row r="675" spans="1:5" x14ac:dyDescent="0.25">
      <c r="A675" s="33"/>
      <c r="B675" s="34"/>
      <c r="C675" s="34"/>
      <c r="D675" s="34"/>
      <c r="E675" s="34"/>
    </row>
    <row r="676" spans="1:5" x14ac:dyDescent="0.25">
      <c r="A676" s="33"/>
      <c r="B676" s="34"/>
      <c r="C676" s="34"/>
      <c r="D676" s="34"/>
      <c r="E676" s="34"/>
    </row>
    <row r="677" spans="1:5" x14ac:dyDescent="0.25">
      <c r="A677" s="33"/>
      <c r="B677" s="34"/>
      <c r="C677" s="34"/>
      <c r="D677" s="34"/>
      <c r="E677" s="34"/>
    </row>
    <row r="678" spans="1:5" x14ac:dyDescent="0.25">
      <c r="A678" s="33"/>
      <c r="B678" s="34"/>
      <c r="C678" s="34"/>
      <c r="D678" s="34"/>
      <c r="E678" s="34"/>
    </row>
    <row r="679" spans="1:5" x14ac:dyDescent="0.25">
      <c r="A679" s="33"/>
      <c r="B679" s="34"/>
      <c r="C679" s="34"/>
      <c r="D679" s="34"/>
      <c r="E679" s="34"/>
    </row>
    <row r="680" spans="1:5" x14ac:dyDescent="0.25">
      <c r="A680" s="33"/>
      <c r="B680" s="34"/>
      <c r="C680" s="34"/>
      <c r="D680" s="34"/>
      <c r="E680" s="34"/>
    </row>
    <row r="681" spans="1:5" x14ac:dyDescent="0.25">
      <c r="A681" s="33"/>
      <c r="B681" s="34"/>
      <c r="C681" s="34"/>
      <c r="D681" s="34"/>
      <c r="E681" s="34"/>
    </row>
    <row r="682" spans="1:5" x14ac:dyDescent="0.25">
      <c r="A682" s="33"/>
      <c r="B682" s="34"/>
      <c r="C682" s="34"/>
      <c r="D682" s="34"/>
      <c r="E682" s="34"/>
    </row>
  </sheetData>
  <mergeCells count="9">
    <mergeCell ref="G3:N3"/>
    <mergeCell ref="A4:E4"/>
    <mergeCell ref="A5:E5"/>
    <mergeCell ref="G1:G2"/>
    <mergeCell ref="H1:H2"/>
    <mergeCell ref="J1:J2"/>
    <mergeCell ref="K1:K2"/>
    <mergeCell ref="L1:L2"/>
    <mergeCell ref="N1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21"/>
  <sheetViews>
    <sheetView workbookViewId="0">
      <selection activeCell="L233" sqref="L233"/>
    </sheetView>
  </sheetViews>
  <sheetFormatPr baseColWidth="10" defaultRowHeight="15" x14ac:dyDescent="0.25"/>
  <cols>
    <col min="2" max="2" width="15.28515625" customWidth="1"/>
    <col min="3" max="3" width="21.7109375" customWidth="1"/>
    <col min="4" max="4" width="18.28515625" customWidth="1"/>
    <col min="5" max="5" width="18.85546875" customWidth="1"/>
    <col min="7" max="7" width="11.42578125" customWidth="1"/>
    <col min="9" max="9" width="17" customWidth="1"/>
    <col min="14" max="14" width="19" customWidth="1"/>
    <col min="15" max="15" width="16.85546875" customWidth="1"/>
    <col min="17" max="17" width="17.5703125" customWidth="1"/>
    <col min="21" max="21" width="15.7109375" customWidth="1"/>
    <col min="23" max="23" width="19.5703125" customWidth="1"/>
  </cols>
  <sheetData>
    <row r="3" spans="1:23" ht="15.75" thickBot="1" x14ac:dyDescent="0.3"/>
    <row r="4" spans="1:23" ht="18.75" thickBot="1" x14ac:dyDescent="0.3">
      <c r="A4" s="35" t="s">
        <v>97</v>
      </c>
      <c r="B4" s="36" t="s">
        <v>98</v>
      </c>
      <c r="C4" s="37" t="s">
        <v>99</v>
      </c>
      <c r="D4" s="37" t="s">
        <v>100</v>
      </c>
      <c r="E4" s="37" t="s">
        <v>101</v>
      </c>
      <c r="G4" s="146"/>
      <c r="H4" s="146"/>
      <c r="I4" s="146"/>
      <c r="J4" s="146"/>
      <c r="K4" s="146"/>
      <c r="L4" s="146"/>
      <c r="M4" s="146"/>
      <c r="N4" s="146"/>
    </row>
    <row r="5" spans="1:23" ht="19.5" customHeight="1" thickBot="1" x14ac:dyDescent="0.45">
      <c r="A5" s="139" t="s">
        <v>102</v>
      </c>
      <c r="B5" s="139"/>
      <c r="C5" s="139"/>
      <c r="D5" s="139"/>
      <c r="E5" s="139"/>
      <c r="G5" s="77" t="s">
        <v>162</v>
      </c>
      <c r="H5" s="103"/>
      <c r="I5" s="103"/>
      <c r="J5" s="75"/>
      <c r="K5" s="104"/>
      <c r="L5" s="75"/>
      <c r="M5" s="75"/>
      <c r="N5" s="75"/>
      <c r="O5" s="76"/>
      <c r="Q5" s="97" t="s">
        <v>161</v>
      </c>
      <c r="R5" s="98"/>
      <c r="S5" s="98"/>
      <c r="T5" s="98"/>
      <c r="U5" s="98"/>
      <c r="V5" s="98"/>
      <c r="W5" s="99"/>
    </row>
    <row r="6" spans="1:23" ht="16.5" customHeight="1" thickBot="1" x14ac:dyDescent="0.3">
      <c r="A6" s="140"/>
      <c r="B6" s="141"/>
      <c r="C6" s="141"/>
      <c r="D6" s="141"/>
      <c r="E6" s="142"/>
      <c r="G6" s="94" t="s">
        <v>153</v>
      </c>
      <c r="H6" s="94" t="s">
        <v>154</v>
      </c>
      <c r="I6" s="94" t="s">
        <v>167</v>
      </c>
      <c r="J6" s="94" t="s">
        <v>158</v>
      </c>
      <c r="K6" s="94" t="s">
        <v>155</v>
      </c>
      <c r="L6" s="95" t="s">
        <v>159</v>
      </c>
      <c r="M6" s="95" t="s">
        <v>166</v>
      </c>
      <c r="N6" s="94" t="s">
        <v>160</v>
      </c>
      <c r="O6" s="96" t="s">
        <v>95</v>
      </c>
      <c r="Q6" s="100" t="s">
        <v>150</v>
      </c>
      <c r="R6" s="100" t="s">
        <v>151</v>
      </c>
      <c r="S6" s="100" t="s">
        <v>156</v>
      </c>
      <c r="T6" s="100" t="s">
        <v>152</v>
      </c>
      <c r="U6" s="105" t="s">
        <v>163</v>
      </c>
      <c r="V6" s="101" t="s">
        <v>157</v>
      </c>
      <c r="W6" s="102" t="s">
        <v>95</v>
      </c>
    </row>
    <row r="7" spans="1:23" ht="15.75" hidden="1" thickBot="1" x14ac:dyDescent="0.3">
      <c r="A7" s="1">
        <v>44980</v>
      </c>
      <c r="B7" s="2" t="s">
        <v>0</v>
      </c>
      <c r="C7" s="3"/>
      <c r="D7" s="3">
        <v>100</v>
      </c>
      <c r="E7" s="79">
        <f>+E6-C7+D7</f>
        <v>100</v>
      </c>
      <c r="G7" s="113"/>
      <c r="H7" s="113"/>
      <c r="I7" s="113"/>
      <c r="J7" s="113"/>
      <c r="K7" s="115"/>
      <c r="L7" s="85"/>
      <c r="M7" s="87"/>
      <c r="N7" s="113"/>
      <c r="O7" s="85"/>
      <c r="Q7" s="86"/>
      <c r="R7" s="87"/>
      <c r="S7" s="86"/>
      <c r="T7" s="86"/>
      <c r="U7" s="136">
        <v>100</v>
      </c>
      <c r="V7" s="85"/>
      <c r="W7" s="88"/>
    </row>
    <row r="8" spans="1:23" ht="15.75" hidden="1" thickBot="1" x14ac:dyDescent="0.3">
      <c r="A8" s="4">
        <v>44981</v>
      </c>
      <c r="B8" s="5" t="s">
        <v>1</v>
      </c>
      <c r="C8" s="6">
        <v>15</v>
      </c>
      <c r="D8" s="6"/>
      <c r="E8" s="80">
        <f t="shared" ref="E8:E71" si="0">+E7-C8+D8</f>
        <v>85</v>
      </c>
      <c r="G8" s="82"/>
      <c r="H8" s="82"/>
      <c r="I8" s="82"/>
      <c r="J8" s="82"/>
      <c r="K8" s="83"/>
      <c r="L8" s="82"/>
      <c r="M8" s="117">
        <v>15</v>
      </c>
      <c r="N8" s="82"/>
      <c r="O8" s="82"/>
      <c r="Q8" s="82"/>
      <c r="R8" s="83"/>
      <c r="S8" s="82"/>
      <c r="T8" s="82"/>
      <c r="U8" s="83"/>
      <c r="V8" s="82"/>
      <c r="W8" s="84"/>
    </row>
    <row r="9" spans="1:23" ht="15.75" hidden="1" thickBot="1" x14ac:dyDescent="0.3">
      <c r="A9" s="8">
        <v>44994</v>
      </c>
      <c r="B9" s="9" t="s">
        <v>2</v>
      </c>
      <c r="C9" s="10"/>
      <c r="D9" s="11"/>
      <c r="E9" s="80">
        <f t="shared" si="0"/>
        <v>85</v>
      </c>
      <c r="G9" s="82"/>
      <c r="H9" s="82"/>
      <c r="I9" s="82"/>
      <c r="J9" s="82"/>
      <c r="K9" s="83"/>
      <c r="L9" s="82"/>
      <c r="M9" s="83"/>
      <c r="N9" s="82"/>
      <c r="O9" s="82"/>
      <c r="Q9" s="82"/>
      <c r="R9" s="83"/>
      <c r="S9" s="82"/>
      <c r="T9" s="82"/>
      <c r="U9" s="83"/>
      <c r="V9" s="82"/>
      <c r="W9" s="84"/>
    </row>
    <row r="10" spans="1:23" ht="15.75" hidden="1" thickBot="1" x14ac:dyDescent="0.3">
      <c r="A10" s="8"/>
      <c r="B10" s="12" t="s">
        <v>3</v>
      </c>
      <c r="C10" s="10"/>
      <c r="D10" s="13">
        <v>10</v>
      </c>
      <c r="E10" s="80">
        <f t="shared" si="0"/>
        <v>95</v>
      </c>
      <c r="G10" s="82"/>
      <c r="H10" s="82"/>
      <c r="I10" s="82"/>
      <c r="J10" s="82"/>
      <c r="K10" s="83"/>
      <c r="L10" s="82"/>
      <c r="M10" s="83"/>
      <c r="N10" s="82"/>
      <c r="O10" s="82"/>
      <c r="Q10" s="13">
        <v>10</v>
      </c>
      <c r="R10" s="83"/>
      <c r="S10" s="82"/>
      <c r="T10" s="82"/>
      <c r="U10" s="83"/>
      <c r="V10" s="132"/>
      <c r="W10" s="84"/>
    </row>
    <row r="11" spans="1:23" ht="15.75" hidden="1" thickBot="1" x14ac:dyDescent="0.3">
      <c r="A11" s="8"/>
      <c r="B11" s="12" t="s">
        <v>4</v>
      </c>
      <c r="C11" s="10"/>
      <c r="D11" s="13">
        <v>14</v>
      </c>
      <c r="E11" s="80">
        <f t="shared" si="0"/>
        <v>109</v>
      </c>
      <c r="G11" s="82"/>
      <c r="H11" s="82"/>
      <c r="I11" s="82"/>
      <c r="J11" s="82"/>
      <c r="K11" s="83"/>
      <c r="L11" s="82"/>
      <c r="M11" s="83"/>
      <c r="N11" s="82"/>
      <c r="O11" s="82"/>
      <c r="Q11" s="13">
        <v>14</v>
      </c>
      <c r="R11" s="83"/>
      <c r="S11" s="82"/>
      <c r="T11" s="82"/>
      <c r="U11" s="83"/>
      <c r="V11" s="132"/>
      <c r="W11" s="84"/>
    </row>
    <row r="12" spans="1:23" ht="15.75" hidden="1" thickBot="1" x14ac:dyDescent="0.3">
      <c r="A12" s="8"/>
      <c r="B12" s="12" t="s">
        <v>5</v>
      </c>
      <c r="C12" s="10"/>
      <c r="D12" s="13">
        <v>20</v>
      </c>
      <c r="E12" s="80">
        <f t="shared" si="0"/>
        <v>129</v>
      </c>
      <c r="G12" s="82"/>
      <c r="H12" s="82"/>
      <c r="I12" s="82"/>
      <c r="J12" s="82"/>
      <c r="K12" s="83"/>
      <c r="L12" s="82"/>
      <c r="M12" s="83"/>
      <c r="N12" s="82"/>
      <c r="O12" s="82"/>
      <c r="Q12" s="13">
        <v>20</v>
      </c>
      <c r="R12" s="83"/>
      <c r="S12" s="82"/>
      <c r="T12" s="82"/>
      <c r="U12" s="83"/>
      <c r="V12" s="132"/>
      <c r="W12" s="84"/>
    </row>
    <row r="13" spans="1:23" ht="15.75" hidden="1" thickBot="1" x14ac:dyDescent="0.3">
      <c r="A13" s="14">
        <v>44994</v>
      </c>
      <c r="B13" s="15" t="s">
        <v>6</v>
      </c>
      <c r="C13" s="10"/>
      <c r="D13" s="16"/>
      <c r="E13" s="80">
        <f t="shared" si="0"/>
        <v>129</v>
      </c>
      <c r="G13" s="82"/>
      <c r="H13" s="82"/>
      <c r="I13" s="82"/>
      <c r="J13" s="82"/>
      <c r="K13" s="83"/>
      <c r="L13" s="82"/>
      <c r="M13" s="83"/>
      <c r="N13" s="82"/>
      <c r="O13" s="82"/>
      <c r="Q13" s="82"/>
      <c r="R13" s="83"/>
      <c r="S13" s="82"/>
      <c r="T13" s="82"/>
      <c r="U13" s="83"/>
      <c r="V13" s="82"/>
      <c r="W13" s="84"/>
    </row>
    <row r="14" spans="1:23" ht="15.75" hidden="1" thickBot="1" x14ac:dyDescent="0.3">
      <c r="A14" s="14"/>
      <c r="B14" s="17" t="s">
        <v>7</v>
      </c>
      <c r="C14" s="10"/>
      <c r="D14" s="18">
        <v>20</v>
      </c>
      <c r="E14" s="80">
        <f t="shared" si="0"/>
        <v>149</v>
      </c>
      <c r="G14" s="82"/>
      <c r="H14" s="82"/>
      <c r="I14" s="82"/>
      <c r="J14" s="82"/>
      <c r="K14" s="83"/>
      <c r="L14" s="82"/>
      <c r="M14" s="83"/>
      <c r="N14" s="82"/>
      <c r="O14" s="82"/>
      <c r="Q14" s="18">
        <v>20</v>
      </c>
      <c r="R14" s="83"/>
      <c r="S14" s="106"/>
      <c r="T14" s="82"/>
      <c r="U14" s="83"/>
      <c r="V14" s="133"/>
      <c r="W14" s="84"/>
    </row>
    <row r="15" spans="1:23" ht="15.75" hidden="1" thickBot="1" x14ac:dyDescent="0.3">
      <c r="A15" s="4">
        <v>45000</v>
      </c>
      <c r="B15" s="19" t="s">
        <v>8</v>
      </c>
      <c r="C15" s="10"/>
      <c r="D15" s="6">
        <v>15</v>
      </c>
      <c r="E15" s="80">
        <f t="shared" si="0"/>
        <v>164</v>
      </c>
      <c r="G15" s="82"/>
      <c r="H15" s="82"/>
      <c r="I15" s="82"/>
      <c r="J15" s="82"/>
      <c r="K15" s="83"/>
      <c r="L15" s="82"/>
      <c r="M15" s="83"/>
      <c r="N15" s="82"/>
      <c r="O15" s="82"/>
      <c r="Q15" s="6">
        <v>15</v>
      </c>
      <c r="R15" s="83"/>
      <c r="S15" s="82"/>
      <c r="T15" s="82"/>
      <c r="U15" s="83"/>
      <c r="V15" s="132"/>
      <c r="W15" s="84"/>
    </row>
    <row r="16" spans="1:23" ht="15.75" hidden="1" thickBot="1" x14ac:dyDescent="0.3">
      <c r="A16" s="8">
        <v>45004</v>
      </c>
      <c r="B16" s="9" t="s">
        <v>9</v>
      </c>
      <c r="C16" s="11"/>
      <c r="D16" s="11"/>
      <c r="E16" s="80">
        <f t="shared" si="0"/>
        <v>164</v>
      </c>
      <c r="G16" s="82"/>
      <c r="H16" s="82"/>
      <c r="I16" s="82"/>
      <c r="J16" s="82"/>
      <c r="K16" s="83"/>
      <c r="L16" s="82"/>
      <c r="M16" s="83"/>
      <c r="N16" s="82"/>
      <c r="O16" s="82"/>
      <c r="Q16" s="82"/>
      <c r="R16" s="83"/>
      <c r="S16" s="82"/>
      <c r="T16" s="106"/>
      <c r="U16" s="83"/>
      <c r="V16" s="82"/>
      <c r="W16" s="84"/>
    </row>
    <row r="17" spans="1:23" ht="15.75" hidden="1" thickBot="1" x14ac:dyDescent="0.3">
      <c r="A17" s="8"/>
      <c r="B17" s="9" t="s">
        <v>10</v>
      </c>
      <c r="C17" s="11"/>
      <c r="D17" s="13">
        <v>100</v>
      </c>
      <c r="E17" s="80">
        <f t="shared" si="0"/>
        <v>264</v>
      </c>
      <c r="G17" s="82"/>
      <c r="H17" s="82"/>
      <c r="I17" s="82"/>
      <c r="J17" s="82"/>
      <c r="K17" s="83"/>
      <c r="L17" s="82"/>
      <c r="M17" s="83"/>
      <c r="N17" s="82"/>
      <c r="O17" s="82"/>
      <c r="Q17" s="13">
        <v>100</v>
      </c>
      <c r="R17" s="83"/>
      <c r="S17" s="82"/>
      <c r="T17" s="82"/>
      <c r="U17" s="83"/>
      <c r="V17" s="132"/>
      <c r="W17" s="84"/>
    </row>
    <row r="18" spans="1:23" ht="15.75" hidden="1" thickBot="1" x14ac:dyDescent="0.3">
      <c r="A18" s="8"/>
      <c r="B18" s="9" t="s">
        <v>11</v>
      </c>
      <c r="C18" s="11"/>
      <c r="D18" s="13">
        <v>60</v>
      </c>
      <c r="E18" s="80">
        <f t="shared" si="0"/>
        <v>324</v>
      </c>
      <c r="G18" s="82"/>
      <c r="H18" s="82"/>
      <c r="I18" s="82"/>
      <c r="J18" s="82"/>
      <c r="K18" s="83"/>
      <c r="L18" s="82"/>
      <c r="M18" s="83"/>
      <c r="N18" s="82"/>
      <c r="O18" s="82"/>
      <c r="Q18" s="13">
        <v>60</v>
      </c>
      <c r="R18" s="83"/>
      <c r="S18" s="82"/>
      <c r="T18" s="82"/>
      <c r="U18" s="83"/>
      <c r="V18" s="132"/>
      <c r="W18" s="84"/>
    </row>
    <row r="19" spans="1:23" ht="15.75" hidden="1" thickBot="1" x14ac:dyDescent="0.3">
      <c r="A19" s="4">
        <v>45016</v>
      </c>
      <c r="B19" s="17" t="s">
        <v>12</v>
      </c>
      <c r="C19" s="13"/>
      <c r="D19" s="13"/>
      <c r="E19" s="80">
        <f t="shared" si="0"/>
        <v>324</v>
      </c>
      <c r="G19" s="82"/>
      <c r="H19" s="82"/>
      <c r="I19" s="82"/>
      <c r="J19" s="82"/>
      <c r="K19" s="83"/>
      <c r="L19" s="82"/>
      <c r="M19" s="83"/>
      <c r="N19" s="82"/>
      <c r="O19" s="82"/>
      <c r="Q19" s="13"/>
      <c r="R19" s="83"/>
      <c r="S19" s="82"/>
      <c r="T19" s="82"/>
      <c r="U19" s="83"/>
      <c r="V19" s="82"/>
      <c r="W19" s="84"/>
    </row>
    <row r="20" spans="1:23" ht="15.75" hidden="1" thickBot="1" x14ac:dyDescent="0.3">
      <c r="A20" s="4"/>
      <c r="B20" s="17" t="s">
        <v>13</v>
      </c>
      <c r="C20" s="13"/>
      <c r="D20" s="13">
        <v>100</v>
      </c>
      <c r="E20" s="80">
        <f t="shared" si="0"/>
        <v>424</v>
      </c>
      <c r="G20" s="82"/>
      <c r="H20" s="82"/>
      <c r="I20" s="82"/>
      <c r="J20" s="82"/>
      <c r="K20" s="83"/>
      <c r="L20" s="82"/>
      <c r="M20" s="83"/>
      <c r="N20" s="82"/>
      <c r="O20" s="82"/>
      <c r="Q20" s="13">
        <v>100</v>
      </c>
      <c r="R20" s="83"/>
      <c r="S20" s="82"/>
      <c r="T20" s="82"/>
      <c r="U20" s="83"/>
      <c r="V20" s="132"/>
      <c r="W20" s="84"/>
    </row>
    <row r="21" spans="1:23" ht="15.75" hidden="1" thickBot="1" x14ac:dyDescent="0.3">
      <c r="A21" s="4">
        <v>45021</v>
      </c>
      <c r="B21" s="12" t="s">
        <v>14</v>
      </c>
      <c r="C21" s="13"/>
      <c r="D21" s="13">
        <v>50</v>
      </c>
      <c r="E21" s="80">
        <f t="shared" si="0"/>
        <v>474</v>
      </c>
      <c r="G21" s="82"/>
      <c r="H21" s="82"/>
      <c r="I21" s="82"/>
      <c r="J21" s="82"/>
      <c r="K21" s="83"/>
      <c r="L21" s="82"/>
      <c r="M21" s="83"/>
      <c r="N21" s="82"/>
      <c r="O21" s="82"/>
      <c r="Q21" s="13">
        <v>50</v>
      </c>
      <c r="R21" s="83"/>
      <c r="S21" s="82"/>
      <c r="T21" s="82"/>
      <c r="U21" s="83"/>
      <c r="V21" s="132"/>
      <c r="W21" s="84"/>
    </row>
    <row r="22" spans="1:23" ht="15.75" hidden="1" thickBot="1" x14ac:dyDescent="0.3">
      <c r="A22" s="4">
        <v>45023</v>
      </c>
      <c r="B22" s="17" t="s">
        <v>15</v>
      </c>
      <c r="C22" s="13"/>
      <c r="D22" s="13"/>
      <c r="E22" s="80">
        <f t="shared" si="0"/>
        <v>474</v>
      </c>
      <c r="G22" s="82"/>
      <c r="H22" s="82"/>
      <c r="I22" s="82"/>
      <c r="J22" s="82"/>
      <c r="K22" s="83"/>
      <c r="L22" s="82"/>
      <c r="M22" s="83"/>
      <c r="N22" s="82"/>
      <c r="O22" s="82"/>
      <c r="Q22" s="13"/>
      <c r="R22" s="83"/>
      <c r="S22" s="82"/>
      <c r="T22" s="82"/>
      <c r="U22" s="83"/>
      <c r="V22" s="82"/>
      <c r="W22" s="84"/>
    </row>
    <row r="23" spans="1:23" ht="15.75" hidden="1" thickBot="1" x14ac:dyDescent="0.3">
      <c r="A23" s="4"/>
      <c r="B23" s="17" t="s">
        <v>4</v>
      </c>
      <c r="C23" s="13"/>
      <c r="D23" s="13">
        <v>14</v>
      </c>
      <c r="E23" s="80">
        <f t="shared" si="0"/>
        <v>488</v>
      </c>
      <c r="G23" s="82"/>
      <c r="H23" s="82"/>
      <c r="I23" s="82"/>
      <c r="J23" s="82"/>
      <c r="K23" s="83"/>
      <c r="L23" s="82"/>
      <c r="M23" s="83"/>
      <c r="N23" s="82"/>
      <c r="O23" s="82"/>
      <c r="Q23" s="13">
        <v>14</v>
      </c>
      <c r="R23" s="83"/>
      <c r="S23" s="82"/>
      <c r="T23" s="82"/>
      <c r="U23" s="83"/>
      <c r="V23" s="132"/>
      <c r="W23" s="84"/>
    </row>
    <row r="24" spans="1:23" ht="15.75" hidden="1" thickBot="1" x14ac:dyDescent="0.3">
      <c r="A24" s="4"/>
      <c r="B24" s="17" t="s">
        <v>5</v>
      </c>
      <c r="C24" s="13"/>
      <c r="D24" s="13">
        <v>20</v>
      </c>
      <c r="E24" s="80">
        <f t="shared" si="0"/>
        <v>508</v>
      </c>
      <c r="G24" s="82"/>
      <c r="H24" s="82"/>
      <c r="I24" s="82"/>
      <c r="J24" s="82"/>
      <c r="K24" s="83"/>
      <c r="L24" s="82"/>
      <c r="M24" s="83"/>
      <c r="N24" s="82"/>
      <c r="O24" s="82"/>
      <c r="Q24" s="13">
        <v>20</v>
      </c>
      <c r="R24" s="83"/>
      <c r="S24" s="82"/>
      <c r="T24" s="82"/>
      <c r="U24" s="83"/>
      <c r="V24" s="132"/>
      <c r="W24" s="84"/>
    </row>
    <row r="25" spans="1:23" ht="15.75" hidden="1" thickBot="1" x14ac:dyDescent="0.3">
      <c r="A25" s="4"/>
      <c r="B25" s="17" t="s">
        <v>7</v>
      </c>
      <c r="C25" s="13"/>
      <c r="D25" s="13">
        <v>20</v>
      </c>
      <c r="E25" s="80">
        <f t="shared" si="0"/>
        <v>528</v>
      </c>
      <c r="G25" s="82"/>
      <c r="H25" s="82"/>
      <c r="I25" s="82"/>
      <c r="J25" s="82"/>
      <c r="K25" s="83"/>
      <c r="L25" s="82"/>
      <c r="M25" s="83"/>
      <c r="N25" s="82"/>
      <c r="O25" s="82"/>
      <c r="Q25" s="13">
        <v>20</v>
      </c>
      <c r="R25" s="83"/>
      <c r="S25" s="82"/>
      <c r="T25" s="82"/>
      <c r="U25" s="83"/>
      <c r="V25" s="132"/>
      <c r="W25" s="84"/>
    </row>
    <row r="26" spans="1:23" ht="15.75" hidden="1" thickBot="1" x14ac:dyDescent="0.3">
      <c r="A26" s="4">
        <v>45023</v>
      </c>
      <c r="B26" s="17" t="s">
        <v>16</v>
      </c>
      <c r="C26" s="13"/>
      <c r="D26" s="13">
        <v>5000</v>
      </c>
      <c r="E26" s="80">
        <f t="shared" si="0"/>
        <v>5528</v>
      </c>
      <c r="G26" s="82"/>
      <c r="H26" s="82"/>
      <c r="I26" s="82"/>
      <c r="J26" s="82"/>
      <c r="K26" s="83"/>
      <c r="L26" s="82"/>
      <c r="M26" s="83"/>
      <c r="N26" s="82"/>
      <c r="O26" s="82"/>
      <c r="Q26" s="82"/>
      <c r="R26" s="83"/>
      <c r="S26" s="82"/>
      <c r="T26" s="82"/>
      <c r="U26" s="107">
        <v>5000</v>
      </c>
      <c r="V26" s="82"/>
      <c r="W26" s="84"/>
    </row>
    <row r="27" spans="1:23" ht="15.75" hidden="1" thickBot="1" x14ac:dyDescent="0.3">
      <c r="A27" s="4">
        <v>45027</v>
      </c>
      <c r="B27" s="17" t="s">
        <v>17</v>
      </c>
      <c r="C27" s="13">
        <v>5000</v>
      </c>
      <c r="D27" s="17"/>
      <c r="E27" s="80">
        <f t="shared" si="0"/>
        <v>528</v>
      </c>
      <c r="G27" s="82"/>
      <c r="H27" s="82"/>
      <c r="I27" s="82"/>
      <c r="J27" s="82"/>
      <c r="K27" s="83"/>
      <c r="L27" s="82"/>
      <c r="M27" s="83"/>
      <c r="N27" s="13">
        <v>5000</v>
      </c>
      <c r="O27" s="82"/>
      <c r="Q27" s="82"/>
      <c r="R27" s="83"/>
      <c r="S27" s="82"/>
      <c r="T27" s="82"/>
      <c r="U27" s="83"/>
      <c r="V27" s="82"/>
      <c r="W27" s="84"/>
    </row>
    <row r="28" spans="1:23" ht="15.75" hidden="1" thickBot="1" x14ac:dyDescent="0.3">
      <c r="A28" s="4">
        <v>45030</v>
      </c>
      <c r="B28" s="17" t="s">
        <v>18</v>
      </c>
      <c r="C28" s="13">
        <v>185</v>
      </c>
      <c r="D28" s="17"/>
      <c r="E28" s="80">
        <f t="shared" si="0"/>
        <v>343</v>
      </c>
      <c r="G28" s="82"/>
      <c r="H28" s="82"/>
      <c r="I28" s="82"/>
      <c r="J28" s="82"/>
      <c r="K28" s="116">
        <v>185</v>
      </c>
      <c r="L28" s="82"/>
      <c r="M28" s="83"/>
      <c r="N28" s="82"/>
      <c r="O28" s="82"/>
      <c r="Q28" s="82"/>
      <c r="R28" s="83"/>
      <c r="S28" s="82"/>
      <c r="T28" s="82"/>
      <c r="U28" s="83"/>
      <c r="V28" s="82"/>
      <c r="W28" s="84"/>
    </row>
    <row r="29" spans="1:23" ht="15.75" hidden="1" thickBot="1" x14ac:dyDescent="0.3">
      <c r="A29" s="4">
        <v>45035</v>
      </c>
      <c r="B29" s="20" t="s">
        <v>8</v>
      </c>
      <c r="C29" s="13"/>
      <c r="D29" s="6">
        <v>15</v>
      </c>
      <c r="E29" s="80">
        <f t="shared" si="0"/>
        <v>358</v>
      </c>
      <c r="G29" s="82"/>
      <c r="H29" s="82"/>
      <c r="I29" s="82"/>
      <c r="J29" s="82"/>
      <c r="K29" s="83"/>
      <c r="L29" s="82"/>
      <c r="M29" s="83"/>
      <c r="N29" s="82"/>
      <c r="O29" s="82"/>
      <c r="Q29" s="6">
        <v>15</v>
      </c>
      <c r="R29" s="83"/>
      <c r="S29" s="82"/>
      <c r="T29" s="82"/>
      <c r="U29" s="83"/>
      <c r="V29" s="132"/>
      <c r="W29" s="84"/>
    </row>
    <row r="30" spans="1:23" ht="15.75" hidden="1" thickBot="1" x14ac:dyDescent="0.3">
      <c r="A30" s="4">
        <v>45044</v>
      </c>
      <c r="B30" s="17" t="s">
        <v>19</v>
      </c>
      <c r="C30" s="17"/>
      <c r="D30" s="21"/>
      <c r="E30" s="80">
        <f t="shared" si="0"/>
        <v>358</v>
      </c>
      <c r="G30" s="82"/>
      <c r="H30" s="82"/>
      <c r="I30" s="82"/>
      <c r="J30" s="82"/>
      <c r="K30" s="83"/>
      <c r="L30" s="82"/>
      <c r="M30" s="83"/>
      <c r="N30" s="82"/>
      <c r="O30" s="82"/>
      <c r="Q30" s="21"/>
      <c r="R30" s="83"/>
      <c r="S30" s="82"/>
      <c r="T30" s="82"/>
      <c r="U30" s="83"/>
      <c r="V30" s="82"/>
      <c r="W30" s="84"/>
    </row>
    <row r="31" spans="1:23" ht="15.75" hidden="1" thickBot="1" x14ac:dyDescent="0.3">
      <c r="A31" s="4"/>
      <c r="B31" s="17" t="s">
        <v>20</v>
      </c>
      <c r="C31" s="17"/>
      <c r="D31" s="21">
        <v>24</v>
      </c>
      <c r="E31" s="80">
        <f t="shared" si="0"/>
        <v>382</v>
      </c>
      <c r="G31" s="82"/>
      <c r="H31" s="82"/>
      <c r="I31" s="82"/>
      <c r="J31" s="82"/>
      <c r="K31" s="83"/>
      <c r="L31" s="82"/>
      <c r="M31" s="83"/>
      <c r="N31" s="82"/>
      <c r="O31" s="82"/>
      <c r="Q31" s="21"/>
      <c r="R31" s="21">
        <v>24</v>
      </c>
      <c r="S31" s="82"/>
      <c r="T31" s="82"/>
      <c r="U31" s="83"/>
      <c r="V31" s="133"/>
      <c r="W31" s="84"/>
    </row>
    <row r="32" spans="1:23" ht="15.75" hidden="1" thickBot="1" x14ac:dyDescent="0.3">
      <c r="A32" s="4">
        <v>45044</v>
      </c>
      <c r="B32" s="17" t="s">
        <v>21</v>
      </c>
      <c r="C32" s="17"/>
      <c r="D32" s="107">
        <v>120</v>
      </c>
      <c r="E32" s="80">
        <f t="shared" si="0"/>
        <v>502</v>
      </c>
      <c r="G32" s="82"/>
      <c r="H32" s="82"/>
      <c r="I32" s="82"/>
      <c r="J32" s="82"/>
      <c r="K32" s="83"/>
      <c r="L32" s="82"/>
      <c r="M32" s="83"/>
      <c r="N32" s="82"/>
      <c r="O32" s="82"/>
      <c r="Q32" s="82"/>
      <c r="R32" s="107">
        <v>120</v>
      </c>
      <c r="S32" s="82"/>
      <c r="T32" s="82"/>
      <c r="U32" s="83"/>
      <c r="V32" s="82"/>
      <c r="W32" s="84"/>
    </row>
    <row r="33" spans="1:23" ht="15.75" hidden="1" thickBot="1" x14ac:dyDescent="0.3">
      <c r="A33" s="4">
        <v>45044</v>
      </c>
      <c r="B33" s="17" t="s">
        <v>22</v>
      </c>
      <c r="C33" s="15"/>
      <c r="D33" s="108">
        <v>75</v>
      </c>
      <c r="E33" s="80">
        <f t="shared" si="0"/>
        <v>577</v>
      </c>
      <c r="G33" s="82"/>
      <c r="H33" s="82"/>
      <c r="I33" s="82"/>
      <c r="J33" s="82"/>
      <c r="K33" s="83"/>
      <c r="L33" s="82"/>
      <c r="M33" s="83"/>
      <c r="N33" s="82"/>
      <c r="O33" s="82"/>
      <c r="Q33" s="82"/>
      <c r="R33" s="108">
        <v>75</v>
      </c>
      <c r="S33" s="82"/>
      <c r="T33" s="82"/>
      <c r="U33" s="83"/>
      <c r="V33" s="82"/>
      <c r="W33" s="84"/>
    </row>
    <row r="34" spans="1:23" ht="15.75" hidden="1" thickBot="1" x14ac:dyDescent="0.3">
      <c r="A34" s="14">
        <v>45051</v>
      </c>
      <c r="B34" s="12" t="s">
        <v>14</v>
      </c>
      <c r="C34" s="13"/>
      <c r="D34" s="13">
        <v>50</v>
      </c>
      <c r="E34" s="80">
        <f t="shared" si="0"/>
        <v>627</v>
      </c>
      <c r="G34" s="82"/>
      <c r="H34" s="82"/>
      <c r="I34" s="82"/>
      <c r="J34" s="82"/>
      <c r="K34" s="83"/>
      <c r="L34" s="82"/>
      <c r="M34" s="83"/>
      <c r="N34" s="82"/>
      <c r="O34" s="82"/>
      <c r="Q34" s="13">
        <v>50</v>
      </c>
      <c r="R34" s="13"/>
      <c r="S34" s="82"/>
      <c r="T34" s="82"/>
      <c r="U34" s="83"/>
      <c r="V34" s="132"/>
      <c r="W34" s="84"/>
    </row>
    <row r="35" spans="1:23" ht="15.75" hidden="1" thickBot="1" x14ac:dyDescent="0.3">
      <c r="A35" s="4">
        <v>45062</v>
      </c>
      <c r="B35" s="20" t="s">
        <v>8</v>
      </c>
      <c r="C35" s="13"/>
      <c r="D35" s="6">
        <v>15</v>
      </c>
      <c r="E35" s="80">
        <f t="shared" si="0"/>
        <v>642</v>
      </c>
      <c r="G35" s="82"/>
      <c r="H35" s="82"/>
      <c r="I35" s="82"/>
      <c r="J35" s="82"/>
      <c r="K35" s="83"/>
      <c r="L35" s="82"/>
      <c r="M35" s="83"/>
      <c r="N35" s="82"/>
      <c r="O35" s="82"/>
      <c r="Q35" s="6">
        <v>15</v>
      </c>
      <c r="R35" s="13"/>
      <c r="S35" s="82"/>
      <c r="T35" s="82"/>
      <c r="U35" s="83"/>
      <c r="V35" s="132"/>
      <c r="W35" s="84"/>
    </row>
    <row r="36" spans="1:23" ht="15.75" hidden="1" thickBot="1" x14ac:dyDescent="0.3">
      <c r="A36" s="4">
        <v>45064</v>
      </c>
      <c r="B36" s="17" t="s">
        <v>23</v>
      </c>
      <c r="C36" s="13"/>
      <c r="D36" s="13"/>
      <c r="E36" s="80">
        <f t="shared" si="0"/>
        <v>642</v>
      </c>
      <c r="G36" s="82"/>
      <c r="H36" s="82"/>
      <c r="I36" s="82"/>
      <c r="J36" s="82"/>
      <c r="K36" s="83"/>
      <c r="L36" s="82"/>
      <c r="M36" s="83"/>
      <c r="N36" s="82"/>
      <c r="O36" s="82"/>
      <c r="Q36" s="82"/>
      <c r="R36" s="13"/>
      <c r="S36" s="82"/>
      <c r="T36" s="82"/>
      <c r="U36" s="83"/>
      <c r="V36" s="82"/>
      <c r="W36" s="84"/>
    </row>
    <row r="37" spans="1:23" ht="15.75" hidden="1" thickBot="1" x14ac:dyDescent="0.3">
      <c r="A37" s="4"/>
      <c r="B37" s="17" t="s">
        <v>5</v>
      </c>
      <c r="C37" s="13"/>
      <c r="D37" s="13">
        <v>20</v>
      </c>
      <c r="E37" s="80">
        <f t="shared" si="0"/>
        <v>662</v>
      </c>
      <c r="G37" s="82"/>
      <c r="H37" s="82"/>
      <c r="I37" s="82"/>
      <c r="J37" s="82"/>
      <c r="K37" s="83"/>
      <c r="L37" s="82"/>
      <c r="M37" s="83"/>
      <c r="N37" s="82"/>
      <c r="O37" s="82"/>
      <c r="Q37" s="13">
        <v>20</v>
      </c>
      <c r="R37" s="13"/>
      <c r="S37" s="82"/>
      <c r="T37" s="82"/>
      <c r="U37" s="83"/>
      <c r="V37" s="132"/>
      <c r="W37" s="84"/>
    </row>
    <row r="38" spans="1:23" ht="15.75" hidden="1" thickBot="1" x14ac:dyDescent="0.3">
      <c r="A38" s="4"/>
      <c r="B38" s="17" t="s">
        <v>7</v>
      </c>
      <c r="C38" s="13"/>
      <c r="D38" s="13">
        <v>20</v>
      </c>
      <c r="E38" s="80">
        <f t="shared" si="0"/>
        <v>682</v>
      </c>
      <c r="G38" s="82"/>
      <c r="H38" s="82"/>
      <c r="I38" s="82"/>
      <c r="J38" s="82"/>
      <c r="K38" s="83"/>
      <c r="L38" s="82"/>
      <c r="M38" s="83"/>
      <c r="N38" s="82"/>
      <c r="O38" s="82"/>
      <c r="Q38" s="13">
        <v>20</v>
      </c>
      <c r="R38" s="13"/>
      <c r="S38" s="82"/>
      <c r="T38" s="82"/>
      <c r="U38" s="83"/>
      <c r="V38" s="132"/>
      <c r="W38" s="84"/>
    </row>
    <row r="39" spans="1:23" ht="15.75" hidden="1" thickBot="1" x14ac:dyDescent="0.3">
      <c r="A39" s="4"/>
      <c r="B39" s="17" t="s">
        <v>4</v>
      </c>
      <c r="C39" s="13"/>
      <c r="D39" s="13">
        <v>14</v>
      </c>
      <c r="E39" s="80">
        <f t="shared" si="0"/>
        <v>696</v>
      </c>
      <c r="G39" s="82"/>
      <c r="H39" s="82"/>
      <c r="I39" s="82"/>
      <c r="J39" s="82"/>
      <c r="K39" s="83"/>
      <c r="L39" s="82"/>
      <c r="M39" s="83"/>
      <c r="N39" s="82"/>
      <c r="O39" s="82"/>
      <c r="Q39" s="13">
        <v>14</v>
      </c>
      <c r="R39" s="13"/>
      <c r="S39" s="82"/>
      <c r="T39" s="82"/>
      <c r="U39" s="83"/>
      <c r="V39" s="132"/>
      <c r="W39" s="84"/>
    </row>
    <row r="40" spans="1:23" ht="15.75" hidden="1" thickBot="1" x14ac:dyDescent="0.3">
      <c r="A40" s="4">
        <v>45070</v>
      </c>
      <c r="B40" s="17" t="s">
        <v>24</v>
      </c>
      <c r="C40" s="13"/>
      <c r="D40" s="107">
        <v>4960</v>
      </c>
      <c r="E40" s="80">
        <f t="shared" si="0"/>
        <v>5656</v>
      </c>
      <c r="G40" s="82"/>
      <c r="H40" s="82"/>
      <c r="I40" s="82"/>
      <c r="J40" s="82"/>
      <c r="K40" s="83"/>
      <c r="L40" s="82"/>
      <c r="M40" s="83"/>
      <c r="N40" s="82"/>
      <c r="O40" s="82"/>
      <c r="Q40" s="82"/>
      <c r="R40" s="83"/>
      <c r="S40" s="82"/>
      <c r="T40" s="82"/>
      <c r="U40" s="107">
        <v>4960</v>
      </c>
      <c r="V40" s="82"/>
      <c r="W40" s="84"/>
    </row>
    <row r="41" spans="1:23" ht="15.75" hidden="1" thickBot="1" x14ac:dyDescent="0.3">
      <c r="A41" s="4">
        <v>45080</v>
      </c>
      <c r="B41" s="17" t="s">
        <v>25</v>
      </c>
      <c r="C41" s="13"/>
      <c r="D41" s="10">
        <v>2200</v>
      </c>
      <c r="E41" s="80">
        <f t="shared" si="0"/>
        <v>7856</v>
      </c>
      <c r="G41" s="82"/>
      <c r="H41" s="82"/>
      <c r="I41" s="82"/>
      <c r="J41" s="82"/>
      <c r="K41" s="83"/>
      <c r="L41" s="82"/>
      <c r="M41" s="83"/>
      <c r="N41" s="82"/>
      <c r="O41" s="82"/>
      <c r="Q41" s="82"/>
      <c r="R41" s="83"/>
      <c r="S41" s="82"/>
      <c r="T41" s="82"/>
      <c r="U41" s="10">
        <v>2200</v>
      </c>
      <c r="V41" s="82"/>
      <c r="W41" s="84"/>
    </row>
    <row r="42" spans="1:23" ht="15.75" hidden="1" thickBot="1" x14ac:dyDescent="0.3">
      <c r="A42" s="4">
        <v>45080</v>
      </c>
      <c r="B42" s="17" t="s">
        <v>26</v>
      </c>
      <c r="C42" s="13"/>
      <c r="D42" s="6"/>
      <c r="E42" s="80">
        <f t="shared" si="0"/>
        <v>7856</v>
      </c>
      <c r="G42" s="82"/>
      <c r="H42" s="82"/>
      <c r="I42" s="82"/>
      <c r="J42" s="82"/>
      <c r="K42" s="83"/>
      <c r="L42" s="82"/>
      <c r="M42" s="83"/>
      <c r="N42" s="82"/>
      <c r="O42" s="82"/>
      <c r="Q42" s="82"/>
      <c r="R42" s="83"/>
      <c r="S42" s="82"/>
      <c r="T42" s="82"/>
      <c r="U42" s="83"/>
      <c r="V42" s="82"/>
      <c r="W42" s="84"/>
    </row>
    <row r="43" spans="1:23" ht="15.75" hidden="1" thickBot="1" x14ac:dyDescent="0.3">
      <c r="A43" s="4"/>
      <c r="B43" s="17" t="s">
        <v>27</v>
      </c>
      <c r="C43" s="13"/>
      <c r="D43" s="22">
        <v>60</v>
      </c>
      <c r="E43" s="80">
        <f t="shared" si="0"/>
        <v>7916</v>
      </c>
      <c r="G43" s="82"/>
      <c r="H43" s="82"/>
      <c r="I43" s="82"/>
      <c r="J43" s="82"/>
      <c r="K43" s="83"/>
      <c r="L43" s="82"/>
      <c r="M43" s="83"/>
      <c r="N43" s="82"/>
      <c r="O43" s="82"/>
      <c r="Q43" s="22">
        <v>60</v>
      </c>
      <c r="R43" s="83"/>
      <c r="S43" s="82"/>
      <c r="T43" s="82"/>
      <c r="U43" s="83"/>
      <c r="V43" s="132"/>
      <c r="W43" s="84"/>
    </row>
    <row r="44" spans="1:23" ht="15.75" hidden="1" thickBot="1" x14ac:dyDescent="0.3">
      <c r="A44" s="4">
        <v>45087</v>
      </c>
      <c r="B44" s="17" t="s">
        <v>28</v>
      </c>
      <c r="C44" s="13">
        <v>16</v>
      </c>
      <c r="D44" s="17"/>
      <c r="E44" s="80">
        <f t="shared" si="0"/>
        <v>7900</v>
      </c>
      <c r="G44" s="82"/>
      <c r="H44" s="82"/>
      <c r="I44" s="82"/>
      <c r="J44" s="82"/>
      <c r="K44" s="83"/>
      <c r="L44" s="82"/>
      <c r="M44" s="116">
        <v>16</v>
      </c>
      <c r="N44" s="82"/>
      <c r="O44" s="82"/>
      <c r="Q44" s="17"/>
      <c r="R44" s="83"/>
      <c r="S44" s="82"/>
      <c r="T44" s="82"/>
      <c r="U44" s="83"/>
      <c r="V44" s="82"/>
      <c r="W44" s="84"/>
    </row>
    <row r="45" spans="1:23" ht="15.75" hidden="1" thickBot="1" x14ac:dyDescent="0.3">
      <c r="A45" s="4">
        <v>45087</v>
      </c>
      <c r="B45" s="17" t="s">
        <v>29</v>
      </c>
      <c r="C45" s="13">
        <v>7200</v>
      </c>
      <c r="D45" s="15"/>
      <c r="E45" s="80">
        <f t="shared" si="0"/>
        <v>700</v>
      </c>
      <c r="G45" s="82"/>
      <c r="H45" s="82"/>
      <c r="I45" s="82"/>
      <c r="J45" s="82"/>
      <c r="K45" s="83"/>
      <c r="L45" s="82"/>
      <c r="M45" s="83"/>
      <c r="N45" s="13">
        <v>7200</v>
      </c>
      <c r="O45" s="82"/>
      <c r="Q45" s="15"/>
      <c r="R45" s="83"/>
      <c r="S45" s="82"/>
      <c r="T45" s="82"/>
      <c r="U45" s="83"/>
      <c r="V45" s="82"/>
      <c r="W45" s="84"/>
    </row>
    <row r="46" spans="1:23" ht="15.75" hidden="1" thickBot="1" x14ac:dyDescent="0.3">
      <c r="A46" s="4">
        <v>45092</v>
      </c>
      <c r="B46" s="20" t="s">
        <v>8</v>
      </c>
      <c r="C46" s="13"/>
      <c r="D46" s="6">
        <v>15</v>
      </c>
      <c r="E46" s="80">
        <f t="shared" si="0"/>
        <v>715</v>
      </c>
      <c r="G46" s="82"/>
      <c r="H46" s="82"/>
      <c r="I46" s="82"/>
      <c r="J46" s="82"/>
      <c r="K46" s="83"/>
      <c r="L46" s="82"/>
      <c r="M46" s="83"/>
      <c r="N46" s="82"/>
      <c r="O46" s="82"/>
      <c r="Q46" s="6">
        <v>15</v>
      </c>
      <c r="R46" s="83"/>
      <c r="S46" s="82"/>
      <c r="T46" s="82"/>
      <c r="U46" s="83"/>
      <c r="V46" s="132"/>
      <c r="W46" s="84"/>
    </row>
    <row r="47" spans="1:23" ht="15.75" hidden="1" thickBot="1" x14ac:dyDescent="0.3">
      <c r="A47" s="4">
        <v>45095</v>
      </c>
      <c r="B47" s="17" t="s">
        <v>30</v>
      </c>
      <c r="C47" s="13"/>
      <c r="D47" s="13"/>
      <c r="E47" s="80">
        <f t="shared" si="0"/>
        <v>715</v>
      </c>
      <c r="G47" s="82"/>
      <c r="H47" s="82"/>
      <c r="I47" s="82"/>
      <c r="J47" s="82"/>
      <c r="K47" s="83"/>
      <c r="L47" s="82"/>
      <c r="M47" s="83"/>
      <c r="N47" s="82"/>
      <c r="O47" s="82"/>
      <c r="Q47" s="13"/>
      <c r="R47" s="83"/>
      <c r="S47" s="82"/>
      <c r="T47" s="82"/>
      <c r="U47" s="83"/>
      <c r="V47" s="82"/>
      <c r="W47" s="84"/>
    </row>
    <row r="48" spans="1:23" ht="15.75" hidden="1" thickBot="1" x14ac:dyDescent="0.3">
      <c r="A48" s="4"/>
      <c r="B48" s="17" t="s">
        <v>7</v>
      </c>
      <c r="C48" s="13"/>
      <c r="D48" s="13">
        <v>20</v>
      </c>
      <c r="E48" s="80">
        <f t="shared" si="0"/>
        <v>735</v>
      </c>
      <c r="G48" s="82"/>
      <c r="H48" s="82"/>
      <c r="I48" s="82"/>
      <c r="J48" s="82"/>
      <c r="K48" s="83"/>
      <c r="L48" s="82"/>
      <c r="M48" s="83"/>
      <c r="N48" s="82"/>
      <c r="O48" s="82"/>
      <c r="Q48" s="13">
        <v>20</v>
      </c>
      <c r="R48" s="83"/>
      <c r="S48" s="82"/>
      <c r="T48" s="82"/>
      <c r="U48" s="83"/>
      <c r="V48" s="132"/>
      <c r="W48" s="84"/>
    </row>
    <row r="49" spans="1:23" ht="15.75" hidden="1" thickBot="1" x14ac:dyDescent="0.3">
      <c r="A49" s="4"/>
      <c r="B49" s="17" t="s">
        <v>4</v>
      </c>
      <c r="C49" s="13"/>
      <c r="D49" s="13">
        <v>14</v>
      </c>
      <c r="E49" s="80">
        <f t="shared" si="0"/>
        <v>749</v>
      </c>
      <c r="G49" s="82"/>
      <c r="H49" s="82"/>
      <c r="I49" s="82"/>
      <c r="J49" s="82"/>
      <c r="K49" s="83"/>
      <c r="L49" s="82"/>
      <c r="M49" s="83"/>
      <c r="N49" s="82"/>
      <c r="O49" s="82"/>
      <c r="Q49" s="13">
        <v>14</v>
      </c>
      <c r="R49" s="83"/>
      <c r="S49" s="82"/>
      <c r="T49" s="82"/>
      <c r="U49" s="83"/>
      <c r="V49" s="132"/>
      <c r="W49" s="84"/>
    </row>
    <row r="50" spans="1:23" ht="15.75" hidden="1" thickBot="1" x14ac:dyDescent="0.3">
      <c r="A50" s="4"/>
      <c r="B50" s="17" t="s">
        <v>5</v>
      </c>
      <c r="C50" s="13"/>
      <c r="D50" s="13">
        <v>20</v>
      </c>
      <c r="E50" s="80">
        <f t="shared" si="0"/>
        <v>769</v>
      </c>
      <c r="G50" s="82"/>
      <c r="H50" s="82"/>
      <c r="I50" s="82"/>
      <c r="J50" s="82"/>
      <c r="K50" s="83"/>
      <c r="L50" s="82"/>
      <c r="M50" s="83"/>
      <c r="N50" s="82"/>
      <c r="O50" s="82"/>
      <c r="Q50" s="13">
        <v>20</v>
      </c>
      <c r="R50" s="83"/>
      <c r="S50" s="82"/>
      <c r="T50" s="82"/>
      <c r="U50" s="83"/>
      <c r="V50" s="132"/>
      <c r="W50" s="84"/>
    </row>
    <row r="51" spans="1:23" ht="15.75" hidden="1" thickBot="1" x14ac:dyDescent="0.3">
      <c r="A51" s="4">
        <v>45106</v>
      </c>
      <c r="B51" s="17" t="s">
        <v>31</v>
      </c>
      <c r="C51" s="13"/>
      <c r="D51" s="13"/>
      <c r="E51" s="80">
        <f t="shared" si="0"/>
        <v>769</v>
      </c>
      <c r="G51" s="82"/>
      <c r="H51" s="82"/>
      <c r="I51" s="82"/>
      <c r="J51" s="82"/>
      <c r="K51" s="83"/>
      <c r="L51" s="82"/>
      <c r="M51" s="83"/>
      <c r="N51" s="82"/>
      <c r="O51" s="82"/>
      <c r="Q51" s="13"/>
      <c r="R51" s="83"/>
      <c r="S51" s="82"/>
      <c r="T51" s="82"/>
      <c r="U51" s="83"/>
      <c r="V51" s="82"/>
      <c r="W51" s="84"/>
    </row>
    <row r="52" spans="1:23" ht="15.75" hidden="1" thickBot="1" x14ac:dyDescent="0.3">
      <c r="A52" s="4"/>
      <c r="B52" s="17" t="s">
        <v>32</v>
      </c>
      <c r="C52" s="13"/>
      <c r="D52" s="13">
        <v>31</v>
      </c>
      <c r="E52" s="80">
        <f t="shared" si="0"/>
        <v>800</v>
      </c>
      <c r="G52" s="82"/>
      <c r="H52" s="82"/>
      <c r="I52" s="82"/>
      <c r="J52" s="82"/>
      <c r="K52" s="83"/>
      <c r="L52" s="82"/>
      <c r="M52" s="83"/>
      <c r="N52" s="82"/>
      <c r="O52" s="82"/>
      <c r="Q52" s="82"/>
      <c r="R52" s="83"/>
      <c r="S52" s="13">
        <v>31</v>
      </c>
      <c r="T52" s="82"/>
      <c r="U52" s="83"/>
      <c r="V52" s="82"/>
      <c r="W52" s="84"/>
    </row>
    <row r="53" spans="1:23" ht="15.75" hidden="1" thickBot="1" x14ac:dyDescent="0.3">
      <c r="A53" s="4"/>
      <c r="B53" s="17" t="s">
        <v>33</v>
      </c>
      <c r="C53" s="13"/>
      <c r="D53" s="13">
        <v>20</v>
      </c>
      <c r="E53" s="80">
        <f t="shared" si="0"/>
        <v>820</v>
      </c>
      <c r="G53" s="82"/>
      <c r="H53" s="82"/>
      <c r="I53" s="82"/>
      <c r="J53" s="82"/>
      <c r="K53" s="83"/>
      <c r="L53" s="82"/>
      <c r="M53" s="83"/>
      <c r="N53" s="82"/>
      <c r="O53" s="82"/>
      <c r="Q53" s="82"/>
      <c r="R53" s="83"/>
      <c r="S53" s="13">
        <v>20</v>
      </c>
      <c r="T53" s="82"/>
      <c r="U53" s="83"/>
      <c r="V53" s="82"/>
      <c r="W53" s="84"/>
    </row>
    <row r="54" spans="1:23" ht="15.75" hidden="1" thickBot="1" x14ac:dyDescent="0.3">
      <c r="A54" s="4"/>
      <c r="B54" s="17" t="s">
        <v>34</v>
      </c>
      <c r="C54" s="13"/>
      <c r="D54" s="13">
        <v>150</v>
      </c>
      <c r="E54" s="80">
        <f t="shared" si="0"/>
        <v>970</v>
      </c>
      <c r="G54" s="82"/>
      <c r="H54" s="82"/>
      <c r="I54" s="82"/>
      <c r="J54" s="82"/>
      <c r="K54" s="83"/>
      <c r="L54" s="82"/>
      <c r="M54" s="83"/>
      <c r="N54" s="82"/>
      <c r="O54" s="82"/>
      <c r="Q54" s="13">
        <v>150</v>
      </c>
      <c r="R54" s="83"/>
      <c r="S54" s="82"/>
      <c r="T54" s="82"/>
      <c r="U54" s="83"/>
      <c r="V54" s="132"/>
      <c r="W54" s="84"/>
    </row>
    <row r="55" spans="1:23" ht="15.75" hidden="1" thickBot="1" x14ac:dyDescent="0.3">
      <c r="A55" s="4"/>
      <c r="B55" s="17" t="s">
        <v>35</v>
      </c>
      <c r="C55" s="13"/>
      <c r="D55" s="13">
        <v>150</v>
      </c>
      <c r="E55" s="80">
        <f t="shared" si="0"/>
        <v>1120</v>
      </c>
      <c r="G55" s="82"/>
      <c r="H55" s="82"/>
      <c r="I55" s="82"/>
      <c r="J55" s="82"/>
      <c r="K55" s="83"/>
      <c r="L55" s="82"/>
      <c r="M55" s="83"/>
      <c r="N55" s="82"/>
      <c r="O55" s="82"/>
      <c r="Q55" s="13">
        <v>150</v>
      </c>
      <c r="R55" s="83"/>
      <c r="S55" s="82"/>
      <c r="T55" s="82"/>
      <c r="U55" s="83"/>
      <c r="V55" s="132"/>
      <c r="W55" s="84"/>
    </row>
    <row r="56" spans="1:23" ht="15.75" hidden="1" thickBot="1" x14ac:dyDescent="0.3">
      <c r="A56" s="4">
        <v>45108</v>
      </c>
      <c r="B56" s="23" t="s">
        <v>165</v>
      </c>
      <c r="C56" s="13"/>
      <c r="D56" s="13"/>
      <c r="E56" s="80">
        <f t="shared" si="0"/>
        <v>1120</v>
      </c>
      <c r="G56" s="82"/>
      <c r="H56" s="82"/>
      <c r="I56" s="82"/>
      <c r="J56" s="82"/>
      <c r="K56" s="83"/>
      <c r="L56" s="82"/>
      <c r="M56" s="83"/>
      <c r="N56" s="82"/>
      <c r="O56" s="82"/>
      <c r="Q56" s="13"/>
      <c r="R56" s="83"/>
      <c r="S56" s="82"/>
      <c r="T56" s="82"/>
      <c r="U56" s="83"/>
      <c r="V56" s="82"/>
      <c r="W56" s="84"/>
    </row>
    <row r="57" spans="1:23" ht="15.75" hidden="1" thickBot="1" x14ac:dyDescent="0.3">
      <c r="A57" s="4"/>
      <c r="B57" s="17" t="s">
        <v>36</v>
      </c>
      <c r="C57" s="13"/>
      <c r="D57" s="13">
        <v>3000</v>
      </c>
      <c r="E57" s="80">
        <f t="shared" si="0"/>
        <v>4120</v>
      </c>
      <c r="G57" s="82"/>
      <c r="H57" s="82"/>
      <c r="I57" s="82"/>
      <c r="J57" s="82"/>
      <c r="K57" s="83"/>
      <c r="L57" s="82"/>
      <c r="M57" s="83"/>
      <c r="N57" s="82"/>
      <c r="O57" s="82"/>
      <c r="Q57" s="13">
        <v>3000</v>
      </c>
      <c r="R57" s="83"/>
      <c r="S57" s="82"/>
      <c r="T57" s="82"/>
      <c r="U57" s="83"/>
      <c r="V57" s="132"/>
      <c r="W57" s="84"/>
    </row>
    <row r="58" spans="1:23" ht="15.75" hidden="1" thickBot="1" x14ac:dyDescent="0.3">
      <c r="A58" s="4">
        <v>45114</v>
      </c>
      <c r="B58" s="17" t="s">
        <v>37</v>
      </c>
      <c r="C58" s="13"/>
      <c r="D58" s="13"/>
      <c r="E58" s="80">
        <f t="shared" si="0"/>
        <v>4120</v>
      </c>
      <c r="G58" s="82"/>
      <c r="H58" s="82"/>
      <c r="I58" s="82"/>
      <c r="J58" s="82"/>
      <c r="K58" s="83"/>
      <c r="L58" s="82"/>
      <c r="M58" s="83"/>
      <c r="N58" s="82"/>
      <c r="O58" s="82"/>
      <c r="Q58" s="13"/>
      <c r="R58" s="83"/>
      <c r="S58" s="82"/>
      <c r="T58" s="82"/>
      <c r="U58" s="83"/>
      <c r="V58" s="82"/>
      <c r="W58" s="84"/>
    </row>
    <row r="59" spans="1:23" ht="15.75" hidden="1" thickBot="1" x14ac:dyDescent="0.3">
      <c r="A59" s="4"/>
      <c r="B59" s="17" t="s">
        <v>38</v>
      </c>
      <c r="C59" s="13"/>
      <c r="D59" s="13">
        <v>500</v>
      </c>
      <c r="E59" s="80">
        <f t="shared" si="0"/>
        <v>4620</v>
      </c>
      <c r="G59" s="82"/>
      <c r="H59" s="82"/>
      <c r="I59" s="82"/>
      <c r="J59" s="82"/>
      <c r="K59" s="83"/>
      <c r="L59" s="82"/>
      <c r="M59" s="83"/>
      <c r="N59" s="82"/>
      <c r="O59" s="82"/>
      <c r="Q59" s="13">
        <v>500</v>
      </c>
      <c r="R59" s="83"/>
      <c r="S59" s="82"/>
      <c r="T59" s="82"/>
      <c r="U59" s="83"/>
      <c r="V59" s="132"/>
      <c r="W59" s="84"/>
    </row>
    <row r="60" spans="1:23" ht="15.75" hidden="1" thickBot="1" x14ac:dyDescent="0.3">
      <c r="A60" s="4"/>
      <c r="B60" s="17" t="s">
        <v>5</v>
      </c>
      <c r="C60" s="13"/>
      <c r="D60" s="13">
        <v>40</v>
      </c>
      <c r="E60" s="80">
        <f t="shared" si="0"/>
        <v>4660</v>
      </c>
      <c r="G60" s="82"/>
      <c r="H60" s="82"/>
      <c r="I60" s="82"/>
      <c r="J60" s="82"/>
      <c r="K60" s="83"/>
      <c r="L60" s="82"/>
      <c r="M60" s="83"/>
      <c r="N60" s="82"/>
      <c r="O60" s="82"/>
      <c r="Q60" s="13">
        <v>40</v>
      </c>
      <c r="R60" s="83"/>
      <c r="S60" s="82"/>
      <c r="T60" s="82"/>
      <c r="U60" s="83"/>
      <c r="V60" s="132"/>
      <c r="W60" s="84"/>
    </row>
    <row r="61" spans="1:23" ht="15.75" hidden="1" thickBot="1" x14ac:dyDescent="0.3">
      <c r="A61" s="4"/>
      <c r="B61" s="17" t="s">
        <v>4</v>
      </c>
      <c r="C61" s="13"/>
      <c r="D61" s="13">
        <v>15</v>
      </c>
      <c r="E61" s="80">
        <f t="shared" si="0"/>
        <v>4675</v>
      </c>
      <c r="G61" s="82"/>
      <c r="H61" s="82"/>
      <c r="I61" s="82"/>
      <c r="J61" s="82"/>
      <c r="K61" s="83"/>
      <c r="L61" s="82"/>
      <c r="M61" s="83"/>
      <c r="N61" s="82"/>
      <c r="O61" s="82"/>
      <c r="Q61" s="13">
        <v>15</v>
      </c>
      <c r="R61" s="83"/>
      <c r="S61" s="82"/>
      <c r="T61" s="82"/>
      <c r="U61" s="83"/>
      <c r="V61" s="132"/>
      <c r="W61" s="84"/>
    </row>
    <row r="62" spans="1:23" ht="15.75" hidden="1" thickBot="1" x14ac:dyDescent="0.3">
      <c r="A62" s="4"/>
      <c r="B62" s="17" t="s">
        <v>39</v>
      </c>
      <c r="C62" s="13"/>
      <c r="D62" s="13">
        <v>100</v>
      </c>
      <c r="E62" s="80">
        <f t="shared" si="0"/>
        <v>4775</v>
      </c>
      <c r="G62" s="82"/>
      <c r="H62" s="82"/>
      <c r="I62" s="82"/>
      <c r="J62" s="82"/>
      <c r="K62" s="83"/>
      <c r="L62" s="82"/>
      <c r="M62" s="83"/>
      <c r="N62" s="82"/>
      <c r="O62" s="82"/>
      <c r="Q62" s="13">
        <v>100</v>
      </c>
      <c r="R62" s="83"/>
      <c r="S62" s="82"/>
      <c r="T62" s="82"/>
      <c r="U62" s="83"/>
      <c r="V62" s="132"/>
      <c r="W62" s="84"/>
    </row>
    <row r="63" spans="1:23" ht="15.75" hidden="1" thickBot="1" x14ac:dyDescent="0.3">
      <c r="A63" s="4"/>
      <c r="B63" s="17" t="s">
        <v>40</v>
      </c>
      <c r="C63" s="13"/>
      <c r="D63" s="13">
        <v>20</v>
      </c>
      <c r="E63" s="80">
        <f t="shared" si="0"/>
        <v>4795</v>
      </c>
      <c r="G63" s="82"/>
      <c r="H63" s="82"/>
      <c r="I63" s="82"/>
      <c r="J63" s="82"/>
      <c r="K63" s="83"/>
      <c r="L63" s="82"/>
      <c r="M63" s="83"/>
      <c r="N63" s="82"/>
      <c r="O63" s="82"/>
      <c r="Q63" s="13">
        <v>20</v>
      </c>
      <c r="R63" s="83"/>
      <c r="S63" s="82"/>
      <c r="T63" s="82"/>
      <c r="U63" s="83"/>
      <c r="V63" s="132"/>
      <c r="W63" s="84"/>
    </row>
    <row r="64" spans="1:23" ht="15.75" hidden="1" thickBot="1" x14ac:dyDescent="0.3">
      <c r="A64" s="4"/>
      <c r="B64" s="17" t="s">
        <v>7</v>
      </c>
      <c r="C64" s="13"/>
      <c r="D64" s="13">
        <v>20</v>
      </c>
      <c r="E64" s="80">
        <f t="shared" si="0"/>
        <v>4815</v>
      </c>
      <c r="G64" s="82"/>
      <c r="H64" s="82"/>
      <c r="I64" s="82"/>
      <c r="J64" s="82"/>
      <c r="K64" s="83"/>
      <c r="L64" s="82"/>
      <c r="M64" s="83"/>
      <c r="N64" s="82"/>
      <c r="O64" s="82"/>
      <c r="Q64" s="13">
        <v>20</v>
      </c>
      <c r="R64" s="83"/>
      <c r="S64" s="82"/>
      <c r="T64" s="82"/>
      <c r="U64" s="83"/>
      <c r="V64" s="132"/>
      <c r="W64" s="84"/>
    </row>
    <row r="65" spans="1:23" ht="15.75" hidden="1" thickBot="1" x14ac:dyDescent="0.3">
      <c r="A65" s="4">
        <v>45118</v>
      </c>
      <c r="B65" s="17" t="s">
        <v>28</v>
      </c>
      <c r="C65" s="13">
        <v>16</v>
      </c>
      <c r="D65" s="17"/>
      <c r="E65" s="80">
        <f t="shared" si="0"/>
        <v>4799</v>
      </c>
      <c r="G65" s="82"/>
      <c r="H65" s="82"/>
      <c r="I65" s="82"/>
      <c r="J65" s="82"/>
      <c r="K65" s="83"/>
      <c r="L65" s="82"/>
      <c r="M65" s="116">
        <v>16</v>
      </c>
      <c r="N65" s="82"/>
      <c r="O65" s="82"/>
      <c r="Q65" s="82"/>
      <c r="R65" s="83"/>
      <c r="S65" s="82"/>
      <c r="T65" s="82"/>
      <c r="U65" s="83"/>
      <c r="V65" s="82"/>
      <c r="W65" s="84"/>
    </row>
    <row r="66" spans="1:23" ht="15.75" hidden="1" thickBot="1" x14ac:dyDescent="0.3">
      <c r="A66" s="4">
        <v>45122</v>
      </c>
      <c r="B66" s="20" t="s">
        <v>8</v>
      </c>
      <c r="C66" s="13"/>
      <c r="D66" s="6">
        <v>15</v>
      </c>
      <c r="E66" s="80">
        <f t="shared" si="0"/>
        <v>4814</v>
      </c>
      <c r="G66" s="82"/>
      <c r="H66" s="82"/>
      <c r="I66" s="82"/>
      <c r="J66" s="82"/>
      <c r="K66" s="83"/>
      <c r="L66" s="82"/>
      <c r="M66" s="83"/>
      <c r="N66" s="82"/>
      <c r="O66" s="82"/>
      <c r="Q66" s="6">
        <v>15</v>
      </c>
      <c r="R66" s="83"/>
      <c r="S66" s="82"/>
      <c r="T66" s="82"/>
      <c r="U66" s="83"/>
      <c r="V66" s="132"/>
      <c r="W66" s="84"/>
    </row>
    <row r="67" spans="1:23" ht="15.75" hidden="1" thickBot="1" x14ac:dyDescent="0.3">
      <c r="A67" s="4">
        <v>45127</v>
      </c>
      <c r="B67" s="17" t="s">
        <v>41</v>
      </c>
      <c r="C67" s="13"/>
      <c r="D67" s="6"/>
      <c r="E67" s="80">
        <f t="shared" si="0"/>
        <v>4814</v>
      </c>
      <c r="G67" s="82"/>
      <c r="H67" s="82"/>
      <c r="I67" s="82"/>
      <c r="J67" s="82"/>
      <c r="K67" s="83"/>
      <c r="L67" s="82"/>
      <c r="M67" s="83"/>
      <c r="N67" s="82"/>
      <c r="O67" s="82"/>
      <c r="Q67" s="6"/>
      <c r="R67" s="83"/>
      <c r="S67" s="82"/>
      <c r="T67" s="82"/>
      <c r="U67" s="83"/>
      <c r="V67" s="82"/>
      <c r="W67" s="84"/>
    </row>
    <row r="68" spans="1:23" ht="15.75" hidden="1" thickBot="1" x14ac:dyDescent="0.3">
      <c r="A68" s="4"/>
      <c r="B68" s="17" t="s">
        <v>42</v>
      </c>
      <c r="C68" s="13"/>
      <c r="D68" s="6">
        <v>200</v>
      </c>
      <c r="E68" s="80">
        <f t="shared" si="0"/>
        <v>5014</v>
      </c>
      <c r="G68" s="82"/>
      <c r="H68" s="82"/>
      <c r="I68" s="82"/>
      <c r="J68" s="82"/>
      <c r="K68" s="83"/>
      <c r="L68" s="82"/>
      <c r="M68" s="83"/>
      <c r="N68" s="82"/>
      <c r="O68" s="82"/>
      <c r="Q68" s="6">
        <v>200</v>
      </c>
      <c r="R68" s="83"/>
      <c r="S68" s="82"/>
      <c r="T68" s="82"/>
      <c r="U68" s="83"/>
      <c r="V68" s="132"/>
      <c r="W68" s="84"/>
    </row>
    <row r="69" spans="1:23" ht="15.75" hidden="1" thickBot="1" x14ac:dyDescent="0.3">
      <c r="A69" s="4"/>
      <c r="B69" s="17" t="s">
        <v>43</v>
      </c>
      <c r="C69" s="13"/>
      <c r="D69" s="6">
        <v>22</v>
      </c>
      <c r="E69" s="80">
        <f t="shared" si="0"/>
        <v>5036</v>
      </c>
      <c r="G69" s="82"/>
      <c r="H69" s="82"/>
      <c r="I69" s="82"/>
      <c r="J69" s="82"/>
      <c r="K69" s="83"/>
      <c r="L69" s="82"/>
      <c r="M69" s="83"/>
      <c r="N69" s="82"/>
      <c r="O69" s="82"/>
      <c r="Q69" s="82"/>
      <c r="S69" s="6">
        <v>22</v>
      </c>
      <c r="T69" s="82"/>
      <c r="U69" s="83"/>
      <c r="V69" s="82"/>
      <c r="W69" s="84"/>
    </row>
    <row r="70" spans="1:23" ht="15.75" hidden="1" thickBot="1" x14ac:dyDescent="0.3">
      <c r="A70" s="4">
        <v>45129</v>
      </c>
      <c r="B70" s="17" t="s">
        <v>44</v>
      </c>
      <c r="C70" s="10">
        <v>72</v>
      </c>
      <c r="D70" s="17"/>
      <c r="E70" s="80">
        <f t="shared" si="0"/>
        <v>4964</v>
      </c>
      <c r="G70" s="82"/>
      <c r="H70" s="10"/>
      <c r="I70" s="10">
        <v>72</v>
      </c>
      <c r="J70" s="82"/>
      <c r="K70" s="83"/>
      <c r="L70" s="82"/>
      <c r="M70" s="83"/>
      <c r="N70" s="82"/>
      <c r="O70" s="82"/>
      <c r="Q70" s="82"/>
      <c r="R70" s="83"/>
      <c r="S70" s="82"/>
      <c r="T70" s="82"/>
      <c r="U70" s="83"/>
      <c r="V70" s="82"/>
      <c r="W70" s="84"/>
    </row>
    <row r="71" spans="1:23" ht="15.75" hidden="1" thickBot="1" x14ac:dyDescent="0.3">
      <c r="A71" s="4"/>
      <c r="B71" s="17" t="s">
        <v>45</v>
      </c>
      <c r="C71" s="13"/>
      <c r="D71" s="11"/>
      <c r="E71" s="80">
        <f t="shared" si="0"/>
        <v>4964</v>
      </c>
      <c r="G71" s="82"/>
      <c r="H71" s="82"/>
      <c r="I71" s="82"/>
      <c r="J71" s="82"/>
      <c r="K71" s="83"/>
      <c r="L71" s="82"/>
      <c r="M71" s="83"/>
      <c r="N71" s="82"/>
      <c r="O71" s="82"/>
      <c r="Q71" s="82"/>
      <c r="S71" s="82"/>
      <c r="T71" s="82"/>
      <c r="U71" s="83"/>
      <c r="V71" s="82"/>
      <c r="W71" s="84"/>
    </row>
    <row r="72" spans="1:23" ht="15.75" hidden="1" thickBot="1" x14ac:dyDescent="0.3">
      <c r="A72" s="4"/>
      <c r="B72" s="17" t="s">
        <v>46</v>
      </c>
      <c r="C72" s="13"/>
      <c r="D72" s="110">
        <v>150</v>
      </c>
      <c r="E72" s="7">
        <f t="shared" ref="E72:E135" si="1">+E71-C72+D72</f>
        <v>5114</v>
      </c>
      <c r="G72" s="82"/>
      <c r="H72" s="82"/>
      <c r="I72" s="82"/>
      <c r="J72" s="82"/>
      <c r="K72" s="83"/>
      <c r="L72" s="82"/>
      <c r="M72" s="83"/>
      <c r="N72" s="82"/>
      <c r="O72" s="82"/>
      <c r="Q72" s="110">
        <v>150</v>
      </c>
      <c r="R72" s="83"/>
      <c r="S72" s="82"/>
      <c r="T72" s="82"/>
      <c r="U72" s="83"/>
      <c r="V72" s="132"/>
      <c r="W72" s="84"/>
    </row>
    <row r="73" spans="1:23" ht="15.75" hidden="1" thickBot="1" x14ac:dyDescent="0.3">
      <c r="A73" s="4"/>
      <c r="B73" s="17" t="s">
        <v>47</v>
      </c>
      <c r="C73" s="13"/>
      <c r="D73" s="22">
        <v>20</v>
      </c>
      <c r="E73" s="80">
        <f t="shared" si="1"/>
        <v>5134</v>
      </c>
      <c r="G73" s="82"/>
      <c r="H73" s="82"/>
      <c r="I73" s="82"/>
      <c r="J73" s="82"/>
      <c r="K73" s="83"/>
      <c r="L73" s="82"/>
      <c r="M73" s="83"/>
      <c r="N73" s="82"/>
      <c r="O73" s="82"/>
      <c r="Q73" s="82"/>
      <c r="R73" s="83"/>
      <c r="S73" s="22">
        <v>20</v>
      </c>
      <c r="T73" s="82"/>
      <c r="U73" s="83"/>
      <c r="V73" s="82"/>
      <c r="W73" s="84"/>
    </row>
    <row r="74" spans="1:23" ht="15.75" hidden="1" thickBot="1" x14ac:dyDescent="0.3">
      <c r="A74" s="4">
        <v>45149</v>
      </c>
      <c r="B74" s="17" t="s">
        <v>48</v>
      </c>
      <c r="C74" s="13">
        <v>5000</v>
      </c>
      <c r="D74" s="6"/>
      <c r="E74" s="80">
        <f t="shared" si="1"/>
        <v>134</v>
      </c>
      <c r="G74" s="82"/>
      <c r="H74" s="82"/>
      <c r="I74" s="82"/>
      <c r="J74" s="82"/>
      <c r="K74" s="83"/>
      <c r="L74" s="82"/>
      <c r="M74" s="83"/>
      <c r="N74" s="13">
        <v>5000</v>
      </c>
      <c r="O74" s="82"/>
      <c r="Q74" s="82"/>
      <c r="R74" s="83"/>
      <c r="S74" s="82"/>
      <c r="T74" s="82"/>
      <c r="U74" s="83"/>
      <c r="V74" s="82"/>
      <c r="W74" s="84"/>
    </row>
    <row r="75" spans="1:23" ht="15.75" hidden="1" thickBot="1" x14ac:dyDescent="0.3">
      <c r="A75" s="4">
        <v>45140</v>
      </c>
      <c r="B75" s="17" t="s">
        <v>49</v>
      </c>
      <c r="C75" s="17"/>
      <c r="D75" s="6"/>
      <c r="E75" s="80">
        <f t="shared" si="1"/>
        <v>134</v>
      </c>
      <c r="G75" s="82"/>
      <c r="H75" s="82"/>
      <c r="I75" s="82"/>
      <c r="J75" s="82"/>
      <c r="K75" s="83"/>
      <c r="L75" s="82"/>
      <c r="M75" s="83"/>
      <c r="N75" s="82"/>
      <c r="O75" s="82"/>
      <c r="Q75" s="6"/>
      <c r="R75" s="83"/>
      <c r="S75" s="82"/>
      <c r="T75" s="82"/>
      <c r="U75" s="83"/>
      <c r="V75" s="82"/>
      <c r="W75" s="84"/>
    </row>
    <row r="76" spans="1:23" ht="15.75" hidden="1" thickBot="1" x14ac:dyDescent="0.3">
      <c r="A76" s="4"/>
      <c r="B76" s="17" t="s">
        <v>4</v>
      </c>
      <c r="C76" s="17"/>
      <c r="D76" s="6">
        <v>15</v>
      </c>
      <c r="E76" s="80">
        <f t="shared" si="1"/>
        <v>149</v>
      </c>
      <c r="G76" s="82"/>
      <c r="H76" s="82"/>
      <c r="I76" s="82"/>
      <c r="J76" s="82"/>
      <c r="K76" s="83"/>
      <c r="L76" s="82"/>
      <c r="M76" s="83"/>
      <c r="N76" s="82"/>
      <c r="O76" s="82"/>
      <c r="Q76" s="6">
        <v>15</v>
      </c>
      <c r="R76" s="83"/>
      <c r="S76" s="82"/>
      <c r="T76" s="82"/>
      <c r="U76" s="83"/>
      <c r="V76" s="132"/>
      <c r="W76" s="84"/>
    </row>
    <row r="77" spans="1:23" ht="15.75" hidden="1" thickBot="1" x14ac:dyDescent="0.3">
      <c r="A77" s="4"/>
      <c r="B77" s="17" t="s">
        <v>50</v>
      </c>
      <c r="C77" s="17"/>
      <c r="D77" s="6">
        <v>50</v>
      </c>
      <c r="E77" s="80">
        <f t="shared" si="1"/>
        <v>199</v>
      </c>
      <c r="G77" s="82"/>
      <c r="H77" s="82"/>
      <c r="I77" s="82"/>
      <c r="J77" s="82"/>
      <c r="K77" s="83"/>
      <c r="L77" s="82"/>
      <c r="M77" s="83"/>
      <c r="N77" s="82"/>
      <c r="O77" s="82"/>
      <c r="Q77" s="6">
        <v>50</v>
      </c>
      <c r="R77" s="83"/>
      <c r="S77" s="82"/>
      <c r="T77" s="82"/>
      <c r="U77" s="83"/>
      <c r="V77" s="132"/>
      <c r="W77" s="84"/>
    </row>
    <row r="78" spans="1:23" ht="15.75" hidden="1" thickBot="1" x14ac:dyDescent="0.3">
      <c r="A78" s="4"/>
      <c r="B78" s="17" t="s">
        <v>7</v>
      </c>
      <c r="C78" s="17"/>
      <c r="D78" s="6">
        <v>20</v>
      </c>
      <c r="E78" s="80">
        <f t="shared" si="1"/>
        <v>219</v>
      </c>
      <c r="G78" s="82"/>
      <c r="H78" s="82"/>
      <c r="I78" s="82"/>
      <c r="J78" s="82"/>
      <c r="K78" s="83"/>
      <c r="L78" s="82"/>
      <c r="M78" s="83"/>
      <c r="N78" s="82"/>
      <c r="O78" s="82"/>
      <c r="Q78" s="6">
        <v>20</v>
      </c>
      <c r="R78" s="83"/>
      <c r="S78" s="82"/>
      <c r="T78" s="82"/>
      <c r="U78" s="83"/>
      <c r="V78" s="132"/>
      <c r="W78" s="84"/>
    </row>
    <row r="79" spans="1:23" ht="15.75" hidden="1" thickBot="1" x14ac:dyDescent="0.3">
      <c r="A79" s="4"/>
      <c r="B79" s="17" t="s">
        <v>5</v>
      </c>
      <c r="C79" s="17"/>
      <c r="D79" s="6">
        <v>20</v>
      </c>
      <c r="E79" s="80">
        <f t="shared" si="1"/>
        <v>239</v>
      </c>
      <c r="G79" s="82"/>
      <c r="H79" s="82"/>
      <c r="I79" s="82"/>
      <c r="J79" s="82"/>
      <c r="K79" s="83"/>
      <c r="L79" s="82"/>
      <c r="M79" s="83"/>
      <c r="N79" s="82"/>
      <c r="O79" s="82"/>
      <c r="Q79" s="6">
        <v>20</v>
      </c>
      <c r="R79" s="83"/>
      <c r="S79" s="82"/>
      <c r="T79" s="82"/>
      <c r="U79" s="83"/>
      <c r="V79" s="132"/>
      <c r="W79" s="84"/>
    </row>
    <row r="80" spans="1:23" ht="15.75" hidden="1" thickBot="1" x14ac:dyDescent="0.3">
      <c r="A80" s="4">
        <v>45154</v>
      </c>
      <c r="B80" s="19" t="s">
        <v>8</v>
      </c>
      <c r="C80" s="13"/>
      <c r="D80" s="6">
        <v>15</v>
      </c>
      <c r="E80" s="80">
        <f t="shared" si="1"/>
        <v>254</v>
      </c>
      <c r="G80" s="82"/>
      <c r="H80" s="82"/>
      <c r="I80" s="82"/>
      <c r="J80" s="82"/>
      <c r="K80" s="83"/>
      <c r="L80" s="82"/>
      <c r="M80" s="83"/>
      <c r="N80" s="82"/>
      <c r="O80" s="82"/>
      <c r="Q80" s="6">
        <v>15</v>
      </c>
      <c r="R80" s="83"/>
      <c r="S80" s="82"/>
      <c r="T80" s="82"/>
      <c r="U80" s="83"/>
      <c r="V80" s="132"/>
      <c r="W80" s="84"/>
    </row>
    <row r="81" spans="1:23" ht="15.75" hidden="1" thickBot="1" x14ac:dyDescent="0.3">
      <c r="A81" s="4">
        <v>45176</v>
      </c>
      <c r="B81" s="17" t="s">
        <v>51</v>
      </c>
      <c r="C81" s="17"/>
      <c r="D81" s="11"/>
      <c r="E81" s="80">
        <f t="shared" si="1"/>
        <v>254</v>
      </c>
      <c r="G81" s="82"/>
      <c r="H81" s="82"/>
      <c r="I81" s="82"/>
      <c r="J81" s="82"/>
      <c r="K81" s="83"/>
      <c r="L81" s="82"/>
      <c r="M81" s="83"/>
      <c r="N81" s="82"/>
      <c r="O81" s="82"/>
      <c r="Q81" s="6"/>
      <c r="R81" s="83"/>
      <c r="S81" s="82"/>
      <c r="T81" s="82"/>
      <c r="U81" s="83"/>
      <c r="V81" s="82"/>
      <c r="W81" s="84"/>
    </row>
    <row r="82" spans="1:23" ht="15.75" hidden="1" thickBot="1" x14ac:dyDescent="0.3">
      <c r="A82" s="4"/>
      <c r="B82" s="17" t="s">
        <v>52</v>
      </c>
      <c r="C82" s="17"/>
      <c r="D82" s="110">
        <v>100</v>
      </c>
      <c r="E82" s="7">
        <f t="shared" si="1"/>
        <v>354</v>
      </c>
      <c r="G82" s="82"/>
      <c r="H82" s="82"/>
      <c r="I82" s="82"/>
      <c r="J82" s="82"/>
      <c r="K82" s="83"/>
      <c r="L82" s="82"/>
      <c r="M82" s="83"/>
      <c r="N82" s="82"/>
      <c r="O82" s="82"/>
      <c r="Q82" s="22">
        <v>100</v>
      </c>
      <c r="R82" s="83"/>
      <c r="S82" s="82"/>
      <c r="T82" s="82"/>
      <c r="U82" s="83"/>
      <c r="V82" s="132"/>
      <c r="W82" s="84"/>
    </row>
    <row r="83" spans="1:23" ht="15.75" hidden="1" thickBot="1" x14ac:dyDescent="0.3">
      <c r="A83" s="4"/>
      <c r="B83" s="17" t="s">
        <v>53</v>
      </c>
      <c r="C83" s="17"/>
      <c r="D83" s="110">
        <v>62</v>
      </c>
      <c r="E83" s="7">
        <f t="shared" si="1"/>
        <v>416</v>
      </c>
      <c r="G83" s="82"/>
      <c r="H83" s="82"/>
      <c r="I83" s="82"/>
      <c r="J83" s="82"/>
      <c r="K83" s="83"/>
      <c r="L83" s="82"/>
      <c r="M83" s="83"/>
      <c r="N83" s="82"/>
      <c r="O83" s="82"/>
      <c r="Q83" s="82"/>
      <c r="R83" s="110"/>
      <c r="S83" s="110">
        <v>62</v>
      </c>
      <c r="T83" s="82"/>
      <c r="U83" s="83"/>
      <c r="V83" s="82"/>
      <c r="W83" s="84"/>
    </row>
    <row r="84" spans="1:23" ht="15.75" hidden="1" thickBot="1" x14ac:dyDescent="0.3">
      <c r="A84" s="4">
        <v>45176</v>
      </c>
      <c r="B84" s="17" t="s">
        <v>54</v>
      </c>
      <c r="C84" s="17"/>
      <c r="D84" s="13"/>
      <c r="E84" s="80">
        <f t="shared" si="1"/>
        <v>416</v>
      </c>
      <c r="G84" s="82"/>
      <c r="H84" s="82"/>
      <c r="I84" s="82"/>
      <c r="J84" s="82"/>
      <c r="K84" s="83"/>
      <c r="L84" s="82"/>
      <c r="M84" s="83"/>
      <c r="N84" s="82"/>
      <c r="O84" s="82"/>
      <c r="Q84" s="82"/>
      <c r="R84" s="83"/>
      <c r="S84" s="82"/>
      <c r="T84" s="82"/>
      <c r="U84" s="83"/>
      <c r="V84" s="82"/>
      <c r="W84" s="84"/>
    </row>
    <row r="85" spans="1:23" ht="15.75" hidden="1" thickBot="1" x14ac:dyDescent="0.3">
      <c r="A85" s="4"/>
      <c r="B85" s="17" t="s">
        <v>7</v>
      </c>
      <c r="C85" s="17"/>
      <c r="D85" s="13">
        <v>20</v>
      </c>
      <c r="E85" s="80">
        <f t="shared" si="1"/>
        <v>436</v>
      </c>
      <c r="G85" s="82"/>
      <c r="H85" s="82"/>
      <c r="I85" s="82"/>
      <c r="J85" s="82"/>
      <c r="K85" s="83"/>
      <c r="L85" s="82"/>
      <c r="M85" s="83"/>
      <c r="N85" s="82"/>
      <c r="O85" s="82"/>
      <c r="Q85" s="13">
        <v>20</v>
      </c>
      <c r="R85" s="83"/>
      <c r="S85" s="82"/>
      <c r="T85" s="82"/>
      <c r="U85" s="83"/>
      <c r="V85" s="132"/>
      <c r="W85" s="84"/>
    </row>
    <row r="86" spans="1:23" ht="15.75" hidden="1" thickBot="1" x14ac:dyDescent="0.3">
      <c r="A86" s="4"/>
      <c r="B86" s="17" t="s">
        <v>4</v>
      </c>
      <c r="C86" s="17"/>
      <c r="D86" s="13">
        <v>15</v>
      </c>
      <c r="E86" s="80">
        <f t="shared" si="1"/>
        <v>451</v>
      </c>
      <c r="G86" s="82"/>
      <c r="H86" s="82"/>
      <c r="I86" s="82"/>
      <c r="J86" s="82"/>
      <c r="K86" s="83"/>
      <c r="L86" s="82"/>
      <c r="M86" s="83"/>
      <c r="N86" s="82"/>
      <c r="O86" s="82"/>
      <c r="Q86" s="13">
        <v>15</v>
      </c>
      <c r="R86" s="83"/>
      <c r="S86" s="82"/>
      <c r="T86" s="82"/>
      <c r="U86" s="83"/>
      <c r="V86" s="132"/>
      <c r="W86" s="84"/>
    </row>
    <row r="87" spans="1:23" ht="15.75" hidden="1" thickBot="1" x14ac:dyDescent="0.3">
      <c r="A87" s="4"/>
      <c r="B87" s="17" t="s">
        <v>5</v>
      </c>
      <c r="C87" s="17"/>
      <c r="D87" s="13">
        <v>20</v>
      </c>
      <c r="E87" s="80">
        <f t="shared" si="1"/>
        <v>471</v>
      </c>
      <c r="G87" s="82"/>
      <c r="H87" s="82"/>
      <c r="I87" s="82"/>
      <c r="J87" s="82"/>
      <c r="K87" s="83"/>
      <c r="L87" s="82"/>
      <c r="M87" s="83"/>
      <c r="N87" s="82"/>
      <c r="O87" s="82"/>
      <c r="Q87" s="13">
        <v>20</v>
      </c>
      <c r="R87" s="83"/>
      <c r="S87" s="82"/>
      <c r="T87" s="82"/>
      <c r="U87" s="83"/>
      <c r="V87" s="132"/>
      <c r="W87" s="84"/>
    </row>
    <row r="88" spans="1:23" ht="15.75" hidden="1" thickBot="1" x14ac:dyDescent="0.3">
      <c r="A88" s="4">
        <v>45181</v>
      </c>
      <c r="B88" s="17" t="s">
        <v>28</v>
      </c>
      <c r="C88" s="13">
        <v>16</v>
      </c>
      <c r="D88" s="17"/>
      <c r="E88" s="80">
        <f t="shared" si="1"/>
        <v>455</v>
      </c>
      <c r="G88" s="82"/>
      <c r="H88" s="82"/>
      <c r="I88" s="82"/>
      <c r="J88" s="82"/>
      <c r="K88" s="83"/>
      <c r="L88" s="82"/>
      <c r="M88" s="116">
        <v>16</v>
      </c>
      <c r="N88" s="82"/>
      <c r="O88" s="82"/>
      <c r="Q88" s="17"/>
      <c r="R88" s="83"/>
      <c r="S88" s="82"/>
      <c r="T88" s="82"/>
      <c r="U88" s="83"/>
      <c r="V88" s="82"/>
      <c r="W88" s="84"/>
    </row>
    <row r="89" spans="1:23" ht="15.75" hidden="1" thickBot="1" x14ac:dyDescent="0.3">
      <c r="A89" s="4">
        <v>45184</v>
      </c>
      <c r="B89" s="20" t="s">
        <v>8</v>
      </c>
      <c r="C89" s="13"/>
      <c r="D89" s="6">
        <v>15</v>
      </c>
      <c r="E89" s="80">
        <f t="shared" si="1"/>
        <v>470</v>
      </c>
      <c r="G89" s="82"/>
      <c r="H89" s="82"/>
      <c r="I89" s="82"/>
      <c r="J89" s="82"/>
      <c r="K89" s="83"/>
      <c r="L89" s="82"/>
      <c r="M89" s="83"/>
      <c r="N89" s="82"/>
      <c r="O89" s="82"/>
      <c r="Q89" s="6">
        <v>15</v>
      </c>
      <c r="R89" s="83"/>
      <c r="S89" s="82"/>
      <c r="T89" s="82"/>
      <c r="U89" s="83"/>
      <c r="V89" s="132"/>
      <c r="W89" s="84"/>
    </row>
    <row r="90" spans="1:23" ht="15.75" hidden="1" thickBot="1" x14ac:dyDescent="0.3">
      <c r="A90" s="4">
        <v>45184</v>
      </c>
      <c r="B90" s="17" t="s">
        <v>55</v>
      </c>
      <c r="C90" s="17"/>
      <c r="D90" s="6"/>
      <c r="E90" s="80">
        <f t="shared" si="1"/>
        <v>470</v>
      </c>
      <c r="G90" s="82"/>
      <c r="H90" s="82"/>
      <c r="I90" s="82"/>
      <c r="J90" s="82"/>
      <c r="K90" s="83"/>
      <c r="L90" s="82"/>
      <c r="M90" s="83"/>
      <c r="N90" s="82"/>
      <c r="O90" s="82"/>
      <c r="Q90" s="6"/>
      <c r="R90" s="83"/>
      <c r="S90" s="82"/>
      <c r="T90" s="82"/>
      <c r="U90" s="83"/>
      <c r="V90" s="82"/>
      <c r="W90" s="84"/>
    </row>
    <row r="91" spans="1:23" ht="15.75" hidden="1" thickBot="1" x14ac:dyDescent="0.3">
      <c r="A91" s="4"/>
      <c r="B91" s="17" t="s">
        <v>56</v>
      </c>
      <c r="C91" s="17"/>
      <c r="D91" s="6">
        <v>47</v>
      </c>
      <c r="E91" s="80">
        <f t="shared" si="1"/>
        <v>517</v>
      </c>
      <c r="G91" s="82"/>
      <c r="H91" s="82"/>
      <c r="I91" s="82"/>
      <c r="J91" s="82"/>
      <c r="K91" s="83"/>
      <c r="L91" s="82"/>
      <c r="M91" s="83"/>
      <c r="N91" s="82"/>
      <c r="O91" s="82"/>
      <c r="Q91" s="82"/>
      <c r="S91" s="6">
        <v>47</v>
      </c>
      <c r="T91" s="82"/>
      <c r="U91" s="83"/>
      <c r="V91" s="82"/>
      <c r="W91" s="84"/>
    </row>
    <row r="92" spans="1:23" ht="15.75" hidden="1" thickBot="1" x14ac:dyDescent="0.3">
      <c r="A92" s="4"/>
      <c r="B92" s="17" t="s">
        <v>57</v>
      </c>
      <c r="C92" s="17"/>
      <c r="D92" s="6">
        <v>310</v>
      </c>
      <c r="E92" s="80">
        <f t="shared" si="1"/>
        <v>827</v>
      </c>
      <c r="G92" s="82"/>
      <c r="H92" s="82"/>
      <c r="I92" s="82"/>
      <c r="J92" s="82"/>
      <c r="K92" s="83"/>
      <c r="L92" s="82"/>
      <c r="M92" s="83"/>
      <c r="N92" s="82"/>
      <c r="O92" s="82"/>
      <c r="Q92" s="82"/>
      <c r="R92" s="83"/>
      <c r="S92" s="82"/>
      <c r="U92" s="6">
        <v>310</v>
      </c>
      <c r="V92" s="82"/>
      <c r="W92" s="84"/>
    </row>
    <row r="93" spans="1:23" ht="15.75" hidden="1" thickBot="1" x14ac:dyDescent="0.3">
      <c r="A93" s="4"/>
      <c r="B93" s="17" t="s">
        <v>58</v>
      </c>
      <c r="C93" s="17"/>
      <c r="D93" s="6">
        <v>149</v>
      </c>
      <c r="E93" s="80">
        <f t="shared" si="1"/>
        <v>976</v>
      </c>
      <c r="G93" s="82"/>
      <c r="H93" s="82"/>
      <c r="I93" s="82"/>
      <c r="J93" s="82"/>
      <c r="K93" s="83"/>
      <c r="L93" s="82"/>
      <c r="M93" s="83"/>
      <c r="N93" s="82"/>
      <c r="O93" s="82"/>
      <c r="Q93" s="82"/>
      <c r="S93" s="6">
        <v>149</v>
      </c>
      <c r="T93" s="82"/>
      <c r="U93" s="83"/>
      <c r="V93" s="82"/>
      <c r="W93" s="84"/>
    </row>
    <row r="94" spans="1:23" ht="15.75" hidden="1" thickBot="1" x14ac:dyDescent="0.3">
      <c r="A94" s="4"/>
      <c r="B94" s="17" t="s">
        <v>59</v>
      </c>
      <c r="C94" s="17"/>
      <c r="D94" s="6">
        <v>120</v>
      </c>
      <c r="E94" s="80">
        <f>+E93-C94+D94</f>
        <v>1096</v>
      </c>
      <c r="G94" s="82"/>
      <c r="H94" s="82"/>
      <c r="I94" s="82"/>
      <c r="J94" s="82"/>
      <c r="K94" s="83"/>
      <c r="L94" s="82"/>
      <c r="M94" s="83"/>
      <c r="N94" s="82"/>
      <c r="O94" s="82"/>
      <c r="Q94" s="6">
        <v>120</v>
      </c>
      <c r="R94" s="83"/>
      <c r="S94" s="82"/>
      <c r="T94" s="82"/>
      <c r="U94" s="83"/>
      <c r="V94" s="132"/>
      <c r="W94" s="84"/>
    </row>
    <row r="95" spans="1:23" ht="15.75" hidden="1" thickBot="1" x14ac:dyDescent="0.3">
      <c r="A95" s="4">
        <v>45185</v>
      </c>
      <c r="B95" s="23" t="s">
        <v>149</v>
      </c>
      <c r="C95" s="6">
        <v>15.1</v>
      </c>
      <c r="D95" s="6"/>
      <c r="E95" s="80">
        <f t="shared" ref="E95:E97" si="2">+E94-C95+D95</f>
        <v>1080.9000000000001</v>
      </c>
      <c r="G95" s="82"/>
      <c r="H95" s="118"/>
      <c r="I95" s="118"/>
      <c r="J95" s="6">
        <v>15.1</v>
      </c>
      <c r="K95" s="83"/>
      <c r="L95" s="82"/>
      <c r="M95" s="83"/>
      <c r="N95" s="82"/>
      <c r="O95" s="82"/>
      <c r="Q95" s="82"/>
      <c r="R95" s="83"/>
      <c r="S95" s="82"/>
      <c r="T95" s="82"/>
      <c r="U95" s="83"/>
      <c r="V95" s="82"/>
      <c r="W95" s="84"/>
    </row>
    <row r="96" spans="1:23" ht="15.75" hidden="1" thickBot="1" x14ac:dyDescent="0.3">
      <c r="A96" s="4"/>
      <c r="B96" s="17" t="s">
        <v>148</v>
      </c>
      <c r="C96" s="22">
        <v>23.98</v>
      </c>
      <c r="D96" s="22"/>
      <c r="E96" s="80">
        <f t="shared" si="2"/>
        <v>1056.92</v>
      </c>
      <c r="G96" s="82"/>
      <c r="H96" s="82"/>
      <c r="I96" s="118"/>
      <c r="J96" s="22">
        <v>23.98</v>
      </c>
      <c r="K96" s="83"/>
      <c r="L96" s="82"/>
      <c r="M96" s="83"/>
      <c r="N96" s="82"/>
      <c r="O96" s="82"/>
      <c r="Q96" s="82"/>
      <c r="R96" s="83"/>
      <c r="S96" s="82"/>
      <c r="T96" s="82"/>
      <c r="U96" s="83"/>
      <c r="V96" s="82"/>
      <c r="W96" s="84"/>
    </row>
    <row r="97" spans="1:23" ht="15.75" hidden="1" thickBot="1" x14ac:dyDescent="0.3">
      <c r="A97" s="4">
        <v>45187</v>
      </c>
      <c r="B97" s="17" t="s">
        <v>147</v>
      </c>
      <c r="C97" s="13">
        <v>55</v>
      </c>
      <c r="D97" s="17"/>
      <c r="E97" s="80">
        <f t="shared" si="2"/>
        <v>1001.9200000000001</v>
      </c>
      <c r="G97" s="82"/>
      <c r="H97" s="13">
        <v>55</v>
      </c>
      <c r="I97" s="13"/>
      <c r="J97" s="82"/>
      <c r="K97" s="83"/>
      <c r="L97" s="82"/>
      <c r="M97" s="83"/>
      <c r="N97" s="82"/>
      <c r="O97" s="82"/>
      <c r="Q97" s="82"/>
      <c r="R97" s="83"/>
      <c r="S97" s="82"/>
      <c r="T97" s="82"/>
      <c r="U97" s="83"/>
      <c r="V97" s="82"/>
      <c r="W97" s="84"/>
    </row>
    <row r="98" spans="1:23" ht="15.75" hidden="1" thickBot="1" x14ac:dyDescent="0.3">
      <c r="A98" s="4">
        <v>45206</v>
      </c>
      <c r="B98" s="17" t="s">
        <v>60</v>
      </c>
      <c r="C98" s="13">
        <v>99.64</v>
      </c>
      <c r="D98" s="17"/>
      <c r="E98" s="80">
        <f t="shared" si="1"/>
        <v>902.28000000000009</v>
      </c>
      <c r="G98" s="82"/>
      <c r="H98" s="82"/>
      <c r="I98" s="82"/>
      <c r="J98" s="13">
        <v>99.64</v>
      </c>
      <c r="K98" s="83"/>
      <c r="L98" s="82"/>
      <c r="M98" s="83"/>
      <c r="N98" s="82"/>
      <c r="O98" s="82"/>
      <c r="Q98" s="82"/>
      <c r="R98" s="83"/>
      <c r="S98" s="82"/>
      <c r="T98" s="82"/>
      <c r="U98" s="83"/>
      <c r="V98" s="82"/>
      <c r="W98" s="84"/>
    </row>
    <row r="99" spans="1:23" ht="15.75" hidden="1" thickBot="1" x14ac:dyDescent="0.3">
      <c r="A99" s="4">
        <v>45209</v>
      </c>
      <c r="B99" s="17" t="s">
        <v>61</v>
      </c>
      <c r="C99" s="13">
        <v>3.88</v>
      </c>
      <c r="D99" s="17"/>
      <c r="E99" s="80">
        <f t="shared" si="1"/>
        <v>898.40000000000009</v>
      </c>
      <c r="G99" s="82"/>
      <c r="H99" s="82"/>
      <c r="I99" s="82"/>
      <c r="J99" s="82"/>
      <c r="K99" s="83"/>
      <c r="L99" s="82"/>
      <c r="M99" s="116">
        <v>3.88</v>
      </c>
      <c r="N99" s="82"/>
      <c r="O99" s="82"/>
      <c r="Q99" s="82"/>
      <c r="R99" s="83"/>
      <c r="S99" s="82"/>
      <c r="T99" s="82"/>
      <c r="U99" s="83"/>
      <c r="V99" s="82"/>
      <c r="W99" s="84"/>
    </row>
    <row r="100" spans="1:23" ht="15.75" hidden="1" thickBot="1" x14ac:dyDescent="0.3">
      <c r="A100" s="4">
        <v>45210</v>
      </c>
      <c r="B100" s="17" t="s">
        <v>62</v>
      </c>
      <c r="C100" s="13">
        <v>36.049999999999997</v>
      </c>
      <c r="D100" s="17"/>
      <c r="E100" s="80">
        <f t="shared" si="1"/>
        <v>862.35000000000014</v>
      </c>
      <c r="G100" s="82"/>
      <c r="I100" s="13">
        <v>36.049999999999997</v>
      </c>
      <c r="J100" s="82"/>
      <c r="K100" s="83"/>
      <c r="L100" s="82"/>
      <c r="M100" s="83"/>
      <c r="N100" s="82"/>
      <c r="O100" s="82"/>
      <c r="Q100" s="82"/>
      <c r="R100" s="83"/>
      <c r="S100" s="82"/>
      <c r="T100" s="82"/>
      <c r="U100" s="83"/>
      <c r="V100" s="82"/>
      <c r="W100" s="84"/>
    </row>
    <row r="101" spans="1:23" ht="15.75" hidden="1" thickBot="1" x14ac:dyDescent="0.3">
      <c r="A101" s="4">
        <v>45211</v>
      </c>
      <c r="B101" s="17" t="s">
        <v>63</v>
      </c>
      <c r="C101" s="17"/>
      <c r="D101" s="13"/>
      <c r="E101" s="80">
        <f t="shared" si="1"/>
        <v>862.35000000000014</v>
      </c>
      <c r="G101" s="82"/>
      <c r="H101" s="82"/>
      <c r="I101" s="82"/>
      <c r="J101" s="82"/>
      <c r="K101" s="83"/>
      <c r="L101" s="82"/>
      <c r="M101" s="83"/>
      <c r="N101" s="82"/>
      <c r="O101" s="82"/>
      <c r="Q101" s="82"/>
      <c r="R101" s="83"/>
      <c r="S101" s="82"/>
      <c r="T101" s="82"/>
      <c r="U101" s="83"/>
      <c r="V101" s="82"/>
      <c r="W101" s="84"/>
    </row>
    <row r="102" spans="1:23" ht="15.75" hidden="1" thickBot="1" x14ac:dyDescent="0.3">
      <c r="A102" s="4"/>
      <c r="B102" s="17" t="s">
        <v>64</v>
      </c>
      <c r="C102" s="17"/>
      <c r="D102" s="13">
        <v>20</v>
      </c>
      <c r="E102" s="80">
        <f t="shared" si="1"/>
        <v>882.35000000000014</v>
      </c>
      <c r="G102" s="82"/>
      <c r="H102" s="82"/>
      <c r="I102" s="82"/>
      <c r="J102" s="82"/>
      <c r="K102" s="83"/>
      <c r="L102" s="82"/>
      <c r="M102" s="83"/>
      <c r="N102" s="82"/>
      <c r="O102" s="82"/>
      <c r="Q102" s="82"/>
      <c r="S102" s="13">
        <v>20</v>
      </c>
      <c r="T102" s="82"/>
      <c r="U102" s="83"/>
      <c r="V102" s="82"/>
      <c r="W102" s="84"/>
    </row>
    <row r="103" spans="1:23" ht="15.75" hidden="1" thickBot="1" x14ac:dyDescent="0.3">
      <c r="A103" s="4"/>
      <c r="B103" s="17" t="s">
        <v>65</v>
      </c>
      <c r="C103" s="17"/>
      <c r="D103" s="13">
        <v>200</v>
      </c>
      <c r="E103" s="80">
        <f t="shared" si="1"/>
        <v>1082.3500000000001</v>
      </c>
      <c r="G103" s="82"/>
      <c r="H103" s="82"/>
      <c r="I103" s="82"/>
      <c r="J103" s="82"/>
      <c r="K103" s="83"/>
      <c r="L103" s="82"/>
      <c r="M103" s="83"/>
      <c r="N103" s="82"/>
      <c r="O103" s="82"/>
      <c r="Q103" s="13">
        <v>200</v>
      </c>
      <c r="R103" s="83"/>
      <c r="S103" s="82"/>
      <c r="T103" s="82"/>
      <c r="U103" s="83"/>
      <c r="V103" s="132"/>
      <c r="W103" s="84"/>
    </row>
    <row r="104" spans="1:23" ht="15.75" hidden="1" thickBot="1" x14ac:dyDescent="0.3">
      <c r="A104" s="4"/>
      <c r="B104" s="17" t="s">
        <v>7</v>
      </c>
      <c r="C104" s="17"/>
      <c r="D104" s="13">
        <v>20</v>
      </c>
      <c r="E104" s="80">
        <f t="shared" si="1"/>
        <v>1102.3500000000001</v>
      </c>
      <c r="G104" s="82"/>
      <c r="H104" s="82"/>
      <c r="I104" s="82"/>
      <c r="J104" s="82"/>
      <c r="K104" s="83"/>
      <c r="L104" s="82"/>
      <c r="M104" s="83"/>
      <c r="N104" s="82"/>
      <c r="O104" s="82"/>
      <c r="Q104" s="13">
        <v>20</v>
      </c>
      <c r="R104" s="83"/>
      <c r="S104" s="82"/>
      <c r="T104" s="82"/>
      <c r="U104" s="83"/>
      <c r="V104" s="132"/>
      <c r="W104" s="84"/>
    </row>
    <row r="105" spans="1:23" ht="15.75" hidden="1" thickBot="1" x14ac:dyDescent="0.3">
      <c r="A105" s="4"/>
      <c r="B105" s="17" t="s">
        <v>4</v>
      </c>
      <c r="C105" s="17"/>
      <c r="D105" s="13">
        <v>15</v>
      </c>
      <c r="E105" s="80">
        <f t="shared" si="1"/>
        <v>1117.3500000000001</v>
      </c>
      <c r="G105" s="82"/>
      <c r="H105" s="82"/>
      <c r="I105" s="82"/>
      <c r="J105" s="82"/>
      <c r="K105" s="83"/>
      <c r="L105" s="82"/>
      <c r="M105" s="83"/>
      <c r="N105" s="82"/>
      <c r="O105" s="82"/>
      <c r="Q105" s="13">
        <v>15</v>
      </c>
      <c r="R105" s="83"/>
      <c r="S105" s="82"/>
      <c r="T105" s="82"/>
      <c r="U105" s="83"/>
      <c r="V105" s="132"/>
      <c r="W105" s="84"/>
    </row>
    <row r="106" spans="1:23" ht="15.75" hidden="1" thickBot="1" x14ac:dyDescent="0.3">
      <c r="A106" s="4"/>
      <c r="B106" s="17" t="s">
        <v>57</v>
      </c>
      <c r="C106" s="17"/>
      <c r="D106" s="13">
        <v>55</v>
      </c>
      <c r="E106" s="80">
        <f t="shared" si="1"/>
        <v>1172.3500000000001</v>
      </c>
      <c r="G106" s="82"/>
      <c r="H106" s="82"/>
      <c r="I106" s="82"/>
      <c r="J106" s="82"/>
      <c r="K106" s="83"/>
      <c r="L106" s="82"/>
      <c r="M106" s="83"/>
      <c r="N106" s="82"/>
      <c r="O106" s="82"/>
      <c r="Q106" s="13">
        <v>55</v>
      </c>
      <c r="R106" s="83"/>
      <c r="S106" s="82"/>
      <c r="T106" s="82"/>
      <c r="U106" s="83"/>
      <c r="V106" s="132"/>
      <c r="W106" s="84"/>
    </row>
    <row r="107" spans="1:23" ht="15.75" hidden="1" thickBot="1" x14ac:dyDescent="0.3">
      <c r="A107" s="4"/>
      <c r="B107" s="17" t="s">
        <v>66</v>
      </c>
      <c r="C107" s="17"/>
      <c r="D107" s="13">
        <v>32</v>
      </c>
      <c r="E107" s="80">
        <f t="shared" si="1"/>
        <v>1204.3500000000001</v>
      </c>
      <c r="G107" s="82"/>
      <c r="H107" s="82"/>
      <c r="I107" s="82"/>
      <c r="J107" s="82"/>
      <c r="K107" s="83"/>
      <c r="L107" s="82"/>
      <c r="M107" s="83"/>
      <c r="N107" s="82"/>
      <c r="O107" s="82"/>
      <c r="Q107" s="82"/>
      <c r="S107" s="13">
        <v>32</v>
      </c>
      <c r="T107" s="82"/>
      <c r="U107" s="83"/>
      <c r="V107" s="82"/>
      <c r="W107" s="84"/>
    </row>
    <row r="108" spans="1:23" ht="15.75" hidden="1" thickBot="1" x14ac:dyDescent="0.3">
      <c r="A108" s="4"/>
      <c r="B108" s="17" t="s">
        <v>5</v>
      </c>
      <c r="C108" s="17"/>
      <c r="D108" s="13">
        <v>40</v>
      </c>
      <c r="E108" s="80">
        <f t="shared" si="1"/>
        <v>1244.3500000000001</v>
      </c>
      <c r="G108" s="82"/>
      <c r="H108" s="82"/>
      <c r="I108" s="82"/>
      <c r="J108" s="82"/>
      <c r="K108" s="83"/>
      <c r="L108" s="82"/>
      <c r="M108" s="83"/>
      <c r="N108" s="82"/>
      <c r="O108" s="82"/>
      <c r="Q108" s="13">
        <v>40</v>
      </c>
      <c r="R108" s="83"/>
      <c r="S108" s="82"/>
      <c r="T108" s="82"/>
      <c r="U108" s="83"/>
      <c r="V108" s="132"/>
      <c r="W108" s="84"/>
    </row>
    <row r="109" spans="1:23" ht="15.75" hidden="1" thickBot="1" x14ac:dyDescent="0.3">
      <c r="A109" s="4">
        <v>45213</v>
      </c>
      <c r="B109" s="17" t="s">
        <v>67</v>
      </c>
      <c r="C109" s="13">
        <v>1220</v>
      </c>
      <c r="D109" s="13"/>
      <c r="E109" s="80">
        <f t="shared" si="1"/>
        <v>24.350000000000136</v>
      </c>
      <c r="G109" s="82"/>
      <c r="H109" s="82"/>
      <c r="I109" s="82"/>
      <c r="J109" s="82"/>
      <c r="K109" s="83"/>
      <c r="L109" s="82"/>
      <c r="M109" s="83"/>
      <c r="N109" s="13">
        <v>1220</v>
      </c>
      <c r="Q109" s="13"/>
      <c r="R109" s="83"/>
      <c r="S109" s="82"/>
      <c r="T109" s="82"/>
      <c r="U109" s="83"/>
      <c r="V109" s="82"/>
      <c r="W109" s="84"/>
    </row>
    <row r="110" spans="1:23" ht="15.75" hidden="1" thickBot="1" x14ac:dyDescent="0.3">
      <c r="A110" s="4">
        <v>45216</v>
      </c>
      <c r="B110" s="20" t="s">
        <v>8</v>
      </c>
      <c r="C110" s="13"/>
      <c r="D110" s="6">
        <v>15</v>
      </c>
      <c r="E110" s="80">
        <f t="shared" si="1"/>
        <v>39.350000000000136</v>
      </c>
      <c r="G110" s="82"/>
      <c r="H110" s="82"/>
      <c r="I110" s="82"/>
      <c r="J110" s="82"/>
      <c r="K110" s="83"/>
      <c r="L110" s="82"/>
      <c r="M110" s="83"/>
      <c r="N110" s="82"/>
      <c r="O110" s="82"/>
      <c r="Q110" s="6">
        <v>15</v>
      </c>
      <c r="R110" s="83"/>
      <c r="S110" s="82"/>
      <c r="T110" s="82"/>
      <c r="U110" s="83"/>
      <c r="V110" s="132"/>
      <c r="W110" s="84"/>
    </row>
    <row r="111" spans="1:23" ht="15.75" hidden="1" thickBot="1" x14ac:dyDescent="0.3">
      <c r="A111" s="4">
        <v>45240</v>
      </c>
      <c r="B111" s="17" t="s">
        <v>68</v>
      </c>
      <c r="C111" s="13">
        <v>3.88</v>
      </c>
      <c r="D111" s="13"/>
      <c r="E111" s="80">
        <f t="shared" si="1"/>
        <v>35.470000000000134</v>
      </c>
      <c r="G111" s="82"/>
      <c r="H111" s="82"/>
      <c r="I111" s="82"/>
      <c r="J111" s="82"/>
      <c r="K111" s="83"/>
      <c r="L111" s="82"/>
      <c r="M111" s="13">
        <v>3.88</v>
      </c>
      <c r="N111" s="82"/>
      <c r="O111" s="82"/>
      <c r="Q111" s="13"/>
      <c r="R111" s="83"/>
      <c r="S111" s="82"/>
      <c r="T111" s="82"/>
      <c r="U111" s="83"/>
      <c r="V111" s="82"/>
      <c r="W111" s="84"/>
    </row>
    <row r="112" spans="1:23" ht="15.75" hidden="1" thickBot="1" x14ac:dyDescent="0.3">
      <c r="A112" s="4">
        <v>45240</v>
      </c>
      <c r="B112" s="17" t="s">
        <v>28</v>
      </c>
      <c r="C112" s="13">
        <v>16</v>
      </c>
      <c r="D112" s="13"/>
      <c r="E112" s="80">
        <f t="shared" si="1"/>
        <v>19.470000000000134</v>
      </c>
      <c r="G112" s="82"/>
      <c r="H112" s="82"/>
      <c r="I112" s="82"/>
      <c r="J112" s="82"/>
      <c r="K112" s="83"/>
      <c r="L112" s="82"/>
      <c r="M112" s="13">
        <v>16</v>
      </c>
      <c r="N112" s="82"/>
      <c r="O112" s="82"/>
      <c r="Q112" s="13"/>
      <c r="R112" s="83"/>
      <c r="S112" s="82"/>
      <c r="T112" s="82"/>
      <c r="U112" s="83"/>
      <c r="V112" s="82"/>
      <c r="W112" s="84"/>
    </row>
    <row r="113" spans="1:23" ht="15.75" hidden="1" thickBot="1" x14ac:dyDescent="0.3">
      <c r="A113" s="4">
        <v>45245</v>
      </c>
      <c r="B113" s="20" t="s">
        <v>8</v>
      </c>
      <c r="C113" s="13"/>
      <c r="D113" s="6">
        <v>15</v>
      </c>
      <c r="E113" s="80">
        <f t="shared" si="1"/>
        <v>34.470000000000134</v>
      </c>
      <c r="G113" s="82"/>
      <c r="H113" s="82"/>
      <c r="I113" s="82"/>
      <c r="J113" s="82"/>
      <c r="K113" s="83"/>
      <c r="L113" s="82"/>
      <c r="M113" s="83"/>
      <c r="N113" s="82"/>
      <c r="O113" s="82"/>
      <c r="Q113" s="6">
        <v>15</v>
      </c>
      <c r="R113" s="83"/>
      <c r="S113" s="82"/>
      <c r="T113" s="82"/>
      <c r="U113" s="83"/>
      <c r="V113" s="132"/>
      <c r="W113" s="84"/>
    </row>
    <row r="114" spans="1:23" ht="15.75" hidden="1" thickBot="1" x14ac:dyDescent="0.3">
      <c r="A114" s="4">
        <v>45253</v>
      </c>
      <c r="B114" s="17" t="s">
        <v>69</v>
      </c>
      <c r="C114" s="17"/>
      <c r="D114" s="13"/>
      <c r="E114" s="80">
        <f t="shared" si="1"/>
        <v>34.470000000000134</v>
      </c>
      <c r="G114" s="82"/>
      <c r="H114" s="82"/>
      <c r="I114" s="82"/>
      <c r="J114" s="82"/>
      <c r="K114" s="83"/>
      <c r="L114" s="82"/>
      <c r="M114" s="83"/>
      <c r="N114" s="82"/>
      <c r="O114" s="82"/>
      <c r="Q114" s="13"/>
      <c r="R114" s="83"/>
      <c r="S114" s="82"/>
      <c r="T114" s="82"/>
      <c r="U114" s="83"/>
      <c r="V114" s="82"/>
      <c r="W114" s="84"/>
    </row>
    <row r="115" spans="1:23" ht="15.75" hidden="1" thickBot="1" x14ac:dyDescent="0.3">
      <c r="A115" s="4"/>
      <c r="B115" s="17" t="s">
        <v>4</v>
      </c>
      <c r="C115" s="17"/>
      <c r="D115" s="13">
        <v>15</v>
      </c>
      <c r="E115" s="80">
        <f t="shared" si="1"/>
        <v>49.470000000000134</v>
      </c>
      <c r="G115" s="82"/>
      <c r="H115" s="82"/>
      <c r="I115" s="82"/>
      <c r="J115" s="82"/>
      <c r="K115" s="83"/>
      <c r="L115" s="82"/>
      <c r="M115" s="83"/>
      <c r="N115" s="82"/>
      <c r="O115" s="82"/>
      <c r="Q115" s="13">
        <v>15</v>
      </c>
      <c r="R115" s="83"/>
      <c r="S115" s="82"/>
      <c r="T115" s="82"/>
      <c r="U115" s="83"/>
      <c r="V115" s="132"/>
      <c r="W115" s="84"/>
    </row>
    <row r="116" spans="1:23" ht="15.75" hidden="1" thickBot="1" x14ac:dyDescent="0.3">
      <c r="A116" s="4"/>
      <c r="B116" s="17" t="s">
        <v>70</v>
      </c>
      <c r="C116" s="17"/>
      <c r="D116" s="13">
        <v>43</v>
      </c>
      <c r="E116" s="80">
        <f t="shared" si="1"/>
        <v>92.470000000000141</v>
      </c>
      <c r="G116" s="82"/>
      <c r="H116" s="82"/>
      <c r="I116" s="82"/>
      <c r="J116" s="82"/>
      <c r="K116" s="83"/>
      <c r="L116" s="82"/>
      <c r="M116" s="83"/>
      <c r="N116" s="82"/>
      <c r="O116" s="82"/>
      <c r="Q116" s="82"/>
      <c r="S116" s="13">
        <v>43</v>
      </c>
      <c r="T116" s="82"/>
      <c r="U116" s="83"/>
      <c r="V116" s="82"/>
      <c r="W116" s="84"/>
    </row>
    <row r="117" spans="1:23" ht="15.75" hidden="1" thickBot="1" x14ac:dyDescent="0.3">
      <c r="A117" s="4"/>
      <c r="B117" s="17" t="s">
        <v>7</v>
      </c>
      <c r="C117" s="17"/>
      <c r="D117" s="13">
        <v>20</v>
      </c>
      <c r="E117" s="80">
        <f t="shared" si="1"/>
        <v>112.47000000000014</v>
      </c>
      <c r="G117" s="82"/>
      <c r="H117" s="82"/>
      <c r="I117" s="82"/>
      <c r="J117" s="82"/>
      <c r="K117" s="83"/>
      <c r="L117" s="82"/>
      <c r="M117" s="83"/>
      <c r="N117" s="82"/>
      <c r="O117" s="82"/>
      <c r="Q117" s="13">
        <v>20</v>
      </c>
      <c r="R117" s="83"/>
      <c r="S117" s="82"/>
      <c r="T117" s="82"/>
      <c r="U117" s="83"/>
      <c r="V117" s="132"/>
      <c r="W117" s="84"/>
    </row>
    <row r="118" spans="1:23" ht="15.75" hidden="1" thickBot="1" x14ac:dyDescent="0.3">
      <c r="A118" s="4"/>
      <c r="B118" s="17" t="s">
        <v>5</v>
      </c>
      <c r="C118" s="17"/>
      <c r="D118" s="13">
        <v>40</v>
      </c>
      <c r="E118" s="80">
        <f t="shared" si="1"/>
        <v>152.47000000000014</v>
      </c>
      <c r="G118" s="82"/>
      <c r="H118" s="82"/>
      <c r="I118" s="82"/>
      <c r="J118" s="82"/>
      <c r="K118" s="83"/>
      <c r="L118" s="82"/>
      <c r="M118" s="83"/>
      <c r="N118" s="82"/>
      <c r="O118" s="82"/>
      <c r="Q118" s="13">
        <v>40</v>
      </c>
      <c r="R118" s="83"/>
      <c r="S118" s="82"/>
      <c r="T118" s="82"/>
      <c r="U118" s="83"/>
      <c r="V118" s="132"/>
      <c r="W118" s="84"/>
    </row>
    <row r="119" spans="1:23" ht="15.75" hidden="1" thickBot="1" x14ac:dyDescent="0.3">
      <c r="A119" s="4"/>
      <c r="B119" s="17" t="s">
        <v>57</v>
      </c>
      <c r="C119" s="17"/>
      <c r="D119" s="13">
        <v>50</v>
      </c>
      <c r="E119" s="80">
        <f t="shared" si="1"/>
        <v>202.47000000000014</v>
      </c>
      <c r="G119" s="82"/>
      <c r="H119" s="82"/>
      <c r="I119" s="82"/>
      <c r="J119" s="82"/>
      <c r="K119" s="83"/>
      <c r="L119" s="82"/>
      <c r="M119" s="83"/>
      <c r="N119" s="82"/>
      <c r="O119" s="82"/>
      <c r="Q119" s="13"/>
      <c r="R119" s="83"/>
      <c r="S119" s="82"/>
      <c r="T119" s="82"/>
      <c r="U119" s="13">
        <v>50</v>
      </c>
      <c r="V119" s="132"/>
      <c r="W119" s="84"/>
    </row>
    <row r="120" spans="1:23" ht="15.75" hidden="1" thickBot="1" x14ac:dyDescent="0.3">
      <c r="A120" s="4">
        <v>45255</v>
      </c>
      <c r="B120" s="17" t="s">
        <v>71</v>
      </c>
      <c r="C120" s="13">
        <v>20.94</v>
      </c>
      <c r="D120" s="13"/>
      <c r="E120" s="80">
        <f t="shared" si="1"/>
        <v>181.53000000000014</v>
      </c>
      <c r="G120" s="82"/>
      <c r="H120" s="82"/>
      <c r="I120" s="13">
        <v>20.94</v>
      </c>
      <c r="J120" s="82"/>
      <c r="K120" s="83"/>
      <c r="L120" s="82"/>
      <c r="M120" s="83"/>
      <c r="N120" s="82"/>
      <c r="O120" s="82"/>
      <c r="Q120" s="13"/>
      <c r="R120" s="83"/>
      <c r="S120" s="82"/>
      <c r="T120" s="82"/>
      <c r="U120" s="83"/>
      <c r="V120" s="82"/>
      <c r="W120" s="84"/>
    </row>
    <row r="121" spans="1:23" ht="15.75" hidden="1" thickBot="1" x14ac:dyDescent="0.3">
      <c r="A121" s="4">
        <v>45267</v>
      </c>
      <c r="B121" s="17" t="s">
        <v>72</v>
      </c>
      <c r="C121" s="13">
        <v>31.9</v>
      </c>
      <c r="D121" s="13"/>
      <c r="E121" s="80">
        <f t="shared" si="1"/>
        <v>149.63000000000014</v>
      </c>
      <c r="G121" s="82"/>
      <c r="H121" s="82"/>
      <c r="I121" s="13">
        <v>31.9</v>
      </c>
      <c r="J121" s="82"/>
      <c r="K121" s="83"/>
      <c r="L121" s="82"/>
      <c r="M121" s="83"/>
      <c r="N121" s="82"/>
      <c r="O121" s="82"/>
      <c r="Q121" s="13"/>
      <c r="R121" s="83"/>
      <c r="S121" s="82"/>
      <c r="T121" s="82"/>
      <c r="U121" s="83"/>
      <c r="V121" s="82"/>
      <c r="W121" s="84"/>
    </row>
    <row r="122" spans="1:23" ht="15.75" hidden="1" thickBot="1" x14ac:dyDescent="0.3">
      <c r="A122" s="4">
        <v>45267</v>
      </c>
      <c r="B122" s="17" t="s">
        <v>73</v>
      </c>
      <c r="C122" s="13"/>
      <c r="D122" s="13"/>
      <c r="E122" s="80">
        <f t="shared" si="1"/>
        <v>149.63000000000014</v>
      </c>
      <c r="G122" s="82"/>
      <c r="H122" s="82"/>
      <c r="I122" s="82"/>
      <c r="J122" s="82"/>
      <c r="K122" s="83"/>
      <c r="L122" s="82"/>
      <c r="M122" s="83"/>
      <c r="N122" s="82"/>
      <c r="O122" s="82"/>
      <c r="Q122" s="13"/>
      <c r="R122" s="83"/>
      <c r="S122" s="82"/>
      <c r="T122" s="82"/>
      <c r="U122" s="83"/>
      <c r="V122" s="82"/>
      <c r="W122" s="84"/>
    </row>
    <row r="123" spans="1:23" ht="15.75" hidden="1" thickBot="1" x14ac:dyDescent="0.3">
      <c r="A123" s="4"/>
      <c r="B123" s="17" t="s">
        <v>74</v>
      </c>
      <c r="C123" s="13"/>
      <c r="D123" s="13">
        <v>20</v>
      </c>
      <c r="E123" s="80">
        <f t="shared" si="1"/>
        <v>169.63000000000014</v>
      </c>
      <c r="G123" s="82"/>
      <c r="H123" s="82"/>
      <c r="I123" s="82"/>
      <c r="J123" s="82"/>
      <c r="K123" s="83"/>
      <c r="L123" s="82"/>
      <c r="M123" s="83"/>
      <c r="N123" s="82"/>
      <c r="O123" s="82"/>
      <c r="Q123" s="13">
        <v>20</v>
      </c>
      <c r="R123" s="83"/>
      <c r="S123" s="82"/>
      <c r="T123" s="82"/>
      <c r="U123" s="83"/>
      <c r="V123" s="132"/>
      <c r="W123" s="84"/>
    </row>
    <row r="124" spans="1:23" ht="15.75" hidden="1" thickBot="1" x14ac:dyDescent="0.3">
      <c r="A124" s="4"/>
      <c r="B124" s="17" t="s">
        <v>75</v>
      </c>
      <c r="C124" s="13"/>
      <c r="D124" s="13">
        <v>14</v>
      </c>
      <c r="E124" s="80">
        <f t="shared" si="1"/>
        <v>183.63000000000014</v>
      </c>
      <c r="G124" s="82"/>
      <c r="H124" s="82"/>
      <c r="I124" s="82"/>
      <c r="J124" s="82"/>
      <c r="K124" s="83"/>
      <c r="L124" s="82"/>
      <c r="M124" s="83"/>
      <c r="N124" s="82"/>
      <c r="O124" s="82"/>
      <c r="Q124" s="82"/>
      <c r="R124" s="83"/>
      <c r="S124" s="13">
        <v>14</v>
      </c>
      <c r="T124" s="82"/>
      <c r="U124" s="83"/>
      <c r="V124" s="82"/>
      <c r="W124" s="84"/>
    </row>
    <row r="125" spans="1:23" ht="15.75" hidden="1" thickBot="1" x14ac:dyDescent="0.3">
      <c r="A125" s="4"/>
      <c r="B125" s="17" t="s">
        <v>76</v>
      </c>
      <c r="C125" s="13"/>
      <c r="D125" s="13">
        <v>50</v>
      </c>
      <c r="E125" s="80">
        <f t="shared" si="1"/>
        <v>233.63000000000014</v>
      </c>
      <c r="G125" s="82"/>
      <c r="H125" s="82"/>
      <c r="I125" s="82"/>
      <c r="J125" s="82"/>
      <c r="K125" s="83"/>
      <c r="L125" s="82"/>
      <c r="M125" s="83"/>
      <c r="N125" s="82"/>
      <c r="O125" s="82"/>
      <c r="Q125" s="13">
        <v>50</v>
      </c>
      <c r="R125" s="83"/>
      <c r="S125" s="83"/>
      <c r="T125" s="82"/>
      <c r="U125" s="83"/>
      <c r="V125" s="132"/>
      <c r="W125" s="84"/>
    </row>
    <row r="126" spans="1:23" ht="15.75" hidden="1" thickBot="1" x14ac:dyDescent="0.3">
      <c r="A126" s="4"/>
      <c r="B126" s="17" t="s">
        <v>77</v>
      </c>
      <c r="C126" s="13"/>
      <c r="D126" s="13">
        <v>53</v>
      </c>
      <c r="E126" s="80">
        <f t="shared" si="1"/>
        <v>286.63000000000011</v>
      </c>
      <c r="G126" s="82"/>
      <c r="H126" s="82"/>
      <c r="I126" s="82"/>
      <c r="J126" s="82"/>
      <c r="K126" s="83"/>
      <c r="L126" s="82"/>
      <c r="M126" s="83"/>
      <c r="N126" s="82"/>
      <c r="O126" s="82"/>
      <c r="Q126" s="82"/>
      <c r="S126" s="13">
        <v>53</v>
      </c>
      <c r="T126" s="82"/>
      <c r="U126" s="83"/>
      <c r="V126" s="82"/>
      <c r="W126" s="84"/>
    </row>
    <row r="127" spans="1:23" ht="15.75" hidden="1" thickBot="1" x14ac:dyDescent="0.3">
      <c r="A127" s="4"/>
      <c r="B127" s="17" t="s">
        <v>78</v>
      </c>
      <c r="C127" s="13"/>
      <c r="D127" s="13">
        <v>56</v>
      </c>
      <c r="E127" s="80">
        <f t="shared" si="1"/>
        <v>342.63000000000011</v>
      </c>
      <c r="G127" s="82"/>
      <c r="H127" s="82"/>
      <c r="I127" s="82"/>
      <c r="J127" s="82"/>
      <c r="K127" s="83"/>
      <c r="L127" s="82"/>
      <c r="M127" s="83"/>
      <c r="N127" s="82"/>
      <c r="O127" s="82"/>
      <c r="Q127" s="82"/>
      <c r="R127" s="83"/>
      <c r="S127" s="13">
        <v>56</v>
      </c>
      <c r="T127" s="82"/>
      <c r="U127" s="83"/>
      <c r="V127" s="82"/>
      <c r="W127" s="84"/>
    </row>
    <row r="128" spans="1:23" ht="15.75" hidden="1" thickBot="1" x14ac:dyDescent="0.3">
      <c r="A128" s="4">
        <v>45267</v>
      </c>
      <c r="B128" s="17" t="s">
        <v>79</v>
      </c>
      <c r="C128" s="13"/>
      <c r="D128" s="13">
        <v>151</v>
      </c>
      <c r="E128" s="80">
        <f t="shared" si="1"/>
        <v>493.63000000000011</v>
      </c>
      <c r="G128" s="82"/>
      <c r="H128" s="82"/>
      <c r="I128" s="82"/>
      <c r="J128" s="82"/>
      <c r="K128" s="83"/>
      <c r="L128" s="82"/>
      <c r="M128" s="83"/>
      <c r="N128" s="82"/>
      <c r="O128" s="82"/>
      <c r="R128" s="13">
        <v>151</v>
      </c>
      <c r="S128" s="82"/>
      <c r="T128" s="82"/>
      <c r="U128" s="83"/>
      <c r="V128" s="82"/>
      <c r="W128" s="84"/>
    </row>
    <row r="129" spans="1:23" ht="15.75" hidden="1" thickBot="1" x14ac:dyDescent="0.3">
      <c r="A129" s="4">
        <v>45267</v>
      </c>
      <c r="B129" s="17" t="s">
        <v>80</v>
      </c>
      <c r="C129" s="13"/>
      <c r="D129" s="13"/>
      <c r="E129" s="80">
        <f t="shared" si="1"/>
        <v>493.63000000000011</v>
      </c>
      <c r="G129" s="82"/>
      <c r="H129" s="82"/>
      <c r="I129" s="82"/>
      <c r="J129" s="82"/>
      <c r="K129" s="83"/>
      <c r="L129" s="82"/>
      <c r="M129" s="83"/>
      <c r="N129" s="82"/>
      <c r="O129" s="82"/>
      <c r="Q129" s="82"/>
      <c r="R129" s="83"/>
      <c r="S129" s="82"/>
      <c r="T129" s="82"/>
      <c r="U129" s="83"/>
      <c r="V129" s="82"/>
      <c r="W129" s="84"/>
    </row>
    <row r="130" spans="1:23" ht="15.75" hidden="1" thickBot="1" x14ac:dyDescent="0.3">
      <c r="A130" s="4"/>
      <c r="B130" s="17" t="s">
        <v>81</v>
      </c>
      <c r="C130" s="13"/>
      <c r="D130" s="13">
        <v>16</v>
      </c>
      <c r="E130" s="80">
        <f t="shared" si="1"/>
        <v>509.63000000000011</v>
      </c>
      <c r="G130" s="82"/>
      <c r="H130" s="82"/>
      <c r="I130" s="82"/>
      <c r="J130" s="82"/>
      <c r="K130" s="83"/>
      <c r="L130" s="82"/>
      <c r="M130" s="83"/>
      <c r="N130" s="82"/>
      <c r="O130" s="82"/>
      <c r="Q130" s="82"/>
      <c r="R130" s="13">
        <v>16</v>
      </c>
      <c r="S130" s="82"/>
      <c r="T130" s="82"/>
      <c r="U130" s="83"/>
      <c r="V130" s="82"/>
      <c r="W130" s="84"/>
    </row>
    <row r="131" spans="1:23" ht="15.75" hidden="1" thickBot="1" x14ac:dyDescent="0.3">
      <c r="A131" s="4"/>
      <c r="B131" s="17" t="s">
        <v>82</v>
      </c>
      <c r="C131" s="13"/>
      <c r="D131" s="13">
        <v>10</v>
      </c>
      <c r="E131" s="80">
        <f t="shared" si="1"/>
        <v>519.63000000000011</v>
      </c>
      <c r="G131" s="82"/>
      <c r="H131" s="82"/>
      <c r="I131" s="82"/>
      <c r="J131" s="82"/>
      <c r="K131" s="83"/>
      <c r="L131" s="82"/>
      <c r="M131" s="83"/>
      <c r="N131" s="82"/>
      <c r="O131" s="82"/>
      <c r="Q131" s="82"/>
      <c r="R131" s="13">
        <v>10</v>
      </c>
      <c r="S131" s="82"/>
      <c r="T131" s="82"/>
      <c r="U131" s="83"/>
      <c r="V131" s="82"/>
      <c r="W131" s="84"/>
    </row>
    <row r="132" spans="1:23" ht="15.75" hidden="1" thickBot="1" x14ac:dyDescent="0.3">
      <c r="A132" s="4"/>
      <c r="B132" s="17" t="s">
        <v>83</v>
      </c>
      <c r="C132" s="13"/>
      <c r="D132" s="13">
        <v>30</v>
      </c>
      <c r="E132" s="80">
        <f t="shared" si="1"/>
        <v>549.63000000000011</v>
      </c>
      <c r="G132" s="82"/>
      <c r="H132" s="82"/>
      <c r="I132" s="82"/>
      <c r="J132" s="82"/>
      <c r="K132" s="83"/>
      <c r="L132" s="82"/>
      <c r="M132" s="83"/>
      <c r="N132" s="82"/>
      <c r="O132" s="82"/>
      <c r="Q132" s="13">
        <v>30</v>
      </c>
      <c r="R132" s="83"/>
      <c r="S132" s="82"/>
      <c r="T132" s="82"/>
      <c r="U132" s="83"/>
      <c r="V132" s="132"/>
      <c r="W132" s="84"/>
    </row>
    <row r="133" spans="1:23" ht="15.75" hidden="1" thickBot="1" x14ac:dyDescent="0.3">
      <c r="A133" s="4">
        <v>45267</v>
      </c>
      <c r="B133" s="17" t="s">
        <v>84</v>
      </c>
      <c r="C133" s="13"/>
      <c r="D133" s="13"/>
      <c r="E133" s="80">
        <f t="shared" si="1"/>
        <v>549.63000000000011</v>
      </c>
      <c r="G133" s="82"/>
      <c r="H133" s="82"/>
      <c r="I133" s="82"/>
      <c r="J133" s="82"/>
      <c r="K133" s="83"/>
      <c r="L133" s="82"/>
      <c r="M133" s="83"/>
      <c r="N133" s="82"/>
      <c r="O133" s="82"/>
      <c r="Q133" s="13"/>
      <c r="R133" s="83"/>
      <c r="S133" s="82"/>
      <c r="T133" s="82"/>
      <c r="U133" s="83"/>
      <c r="V133" s="82"/>
      <c r="W133" s="84"/>
    </row>
    <row r="134" spans="1:23" ht="15.75" hidden="1" thickBot="1" x14ac:dyDescent="0.3">
      <c r="A134" s="4"/>
      <c r="B134" s="17" t="s">
        <v>7</v>
      </c>
      <c r="C134" s="13"/>
      <c r="D134" s="13">
        <v>20</v>
      </c>
      <c r="E134" s="80">
        <f t="shared" si="1"/>
        <v>569.63000000000011</v>
      </c>
      <c r="G134" s="82"/>
      <c r="H134" s="82"/>
      <c r="I134" s="82"/>
      <c r="J134" s="82"/>
      <c r="K134" s="83"/>
      <c r="L134" s="82"/>
      <c r="M134" s="83"/>
      <c r="N134" s="82"/>
      <c r="O134" s="82"/>
      <c r="Q134" s="13">
        <v>20</v>
      </c>
      <c r="R134" s="83"/>
      <c r="S134" s="82"/>
      <c r="T134" s="82"/>
      <c r="U134" s="83"/>
      <c r="V134" s="132"/>
      <c r="W134" s="84"/>
    </row>
    <row r="135" spans="1:23" ht="15.75" hidden="1" thickBot="1" x14ac:dyDescent="0.3">
      <c r="A135" s="4"/>
      <c r="B135" s="17" t="s">
        <v>4</v>
      </c>
      <c r="C135" s="13"/>
      <c r="D135" s="13">
        <v>15</v>
      </c>
      <c r="E135" s="80">
        <f t="shared" si="1"/>
        <v>584.63000000000011</v>
      </c>
      <c r="G135" s="82"/>
      <c r="H135" s="82"/>
      <c r="I135" s="82"/>
      <c r="J135" s="82"/>
      <c r="K135" s="83"/>
      <c r="L135" s="82"/>
      <c r="M135" s="83"/>
      <c r="N135" s="82"/>
      <c r="O135" s="82"/>
      <c r="Q135" s="13">
        <v>15</v>
      </c>
      <c r="R135" s="83"/>
      <c r="S135" s="82"/>
      <c r="T135" s="82"/>
      <c r="U135" s="83"/>
      <c r="V135" s="132"/>
      <c r="W135" s="84"/>
    </row>
    <row r="136" spans="1:23" ht="15.75" hidden="1" thickBot="1" x14ac:dyDescent="0.3">
      <c r="A136" s="4"/>
      <c r="B136" s="17" t="s">
        <v>164</v>
      </c>
      <c r="C136" s="13"/>
      <c r="D136" s="13">
        <v>20</v>
      </c>
      <c r="E136" s="80">
        <f t="shared" ref="E136:E143" si="3">+E135-C136+D136</f>
        <v>604.63000000000011</v>
      </c>
      <c r="G136" s="82"/>
      <c r="H136" s="82"/>
      <c r="I136" s="82"/>
      <c r="J136" s="82"/>
      <c r="K136" s="83"/>
      <c r="L136" s="82"/>
      <c r="M136" s="83"/>
      <c r="N136" s="82"/>
      <c r="O136" s="82"/>
      <c r="Q136" s="13">
        <v>20</v>
      </c>
      <c r="R136" s="83"/>
      <c r="S136" s="82"/>
      <c r="T136" s="82"/>
      <c r="U136" s="83"/>
      <c r="V136" s="132"/>
      <c r="W136" s="84"/>
    </row>
    <row r="137" spans="1:23" ht="15.75" hidden="1" thickBot="1" x14ac:dyDescent="0.3">
      <c r="A137" s="4">
        <v>45267</v>
      </c>
      <c r="B137" s="17" t="s">
        <v>85</v>
      </c>
      <c r="C137" s="13"/>
      <c r="D137" s="13">
        <v>520</v>
      </c>
      <c r="E137" s="80">
        <f t="shared" si="3"/>
        <v>1124.6300000000001</v>
      </c>
      <c r="G137" s="82"/>
      <c r="H137" s="82"/>
      <c r="I137" s="82"/>
      <c r="J137" s="82"/>
      <c r="K137" s="83"/>
      <c r="L137" s="82"/>
      <c r="M137" s="83"/>
      <c r="N137" s="82"/>
      <c r="O137" s="82"/>
      <c r="Q137" s="82"/>
      <c r="R137" s="13">
        <v>520</v>
      </c>
      <c r="S137" s="82"/>
      <c r="T137" s="82"/>
      <c r="U137" s="83"/>
      <c r="V137" s="82"/>
      <c r="W137" s="84"/>
    </row>
    <row r="138" spans="1:23" ht="15.75" hidden="1" thickBot="1" x14ac:dyDescent="0.3">
      <c r="A138" s="4">
        <v>45272</v>
      </c>
      <c r="B138" s="17" t="s">
        <v>61</v>
      </c>
      <c r="C138" s="13">
        <v>3.88</v>
      </c>
      <c r="D138" s="13"/>
      <c r="E138" s="80">
        <f>+E137-C138+D138</f>
        <v>1120.75</v>
      </c>
      <c r="G138" s="82"/>
      <c r="H138" s="82"/>
      <c r="I138" s="82"/>
      <c r="J138" s="82"/>
      <c r="K138" s="83"/>
      <c r="L138" s="82"/>
      <c r="M138" s="116">
        <v>3.88</v>
      </c>
      <c r="N138" s="82"/>
      <c r="O138" s="82"/>
      <c r="Q138" s="82"/>
      <c r="R138" s="83"/>
      <c r="S138" s="82"/>
      <c r="T138" s="82"/>
      <c r="U138" s="83"/>
      <c r="V138" s="82"/>
      <c r="W138" s="84"/>
    </row>
    <row r="139" spans="1:23" ht="15.75" hidden="1" thickBot="1" x14ac:dyDescent="0.3">
      <c r="A139" s="4">
        <v>45272</v>
      </c>
      <c r="B139" s="17" t="s">
        <v>86</v>
      </c>
      <c r="C139" s="13">
        <v>49.8</v>
      </c>
      <c r="D139" s="13"/>
      <c r="E139" s="80">
        <f t="shared" si="3"/>
        <v>1070.95</v>
      </c>
      <c r="G139" s="13">
        <v>49.8</v>
      </c>
      <c r="H139" s="82"/>
      <c r="I139" s="82"/>
      <c r="J139" s="82"/>
      <c r="K139" s="83"/>
      <c r="L139" s="82"/>
      <c r="M139" s="83"/>
      <c r="N139" s="82"/>
      <c r="O139" s="82"/>
      <c r="Q139" s="82"/>
      <c r="R139" s="83"/>
      <c r="S139" s="82"/>
      <c r="T139" s="82"/>
      <c r="U139" s="83"/>
      <c r="V139" s="82"/>
      <c r="W139" s="84"/>
    </row>
    <row r="140" spans="1:23" ht="15.75" hidden="1" thickBot="1" x14ac:dyDescent="0.3">
      <c r="A140" s="4">
        <v>45272</v>
      </c>
      <c r="B140" s="23" t="s">
        <v>87</v>
      </c>
      <c r="C140" s="13">
        <v>12.05</v>
      </c>
      <c r="D140" s="13"/>
      <c r="E140" s="80">
        <f>+E139-I140+D140</f>
        <v>1058.9000000000001</v>
      </c>
      <c r="G140" s="82"/>
      <c r="H140" s="13"/>
      <c r="I140" s="13">
        <v>12.05</v>
      </c>
      <c r="J140" s="82"/>
      <c r="K140" s="83"/>
      <c r="L140" s="82"/>
      <c r="M140" s="83"/>
      <c r="N140" s="82"/>
      <c r="O140" s="82"/>
      <c r="Q140" s="82"/>
      <c r="R140" s="83"/>
      <c r="S140" s="82"/>
      <c r="T140" s="82"/>
      <c r="U140" s="83"/>
      <c r="V140" s="82"/>
      <c r="W140" s="84"/>
    </row>
    <row r="141" spans="1:23" ht="15.75" hidden="1" thickBot="1" x14ac:dyDescent="0.3">
      <c r="A141" s="4">
        <v>45275</v>
      </c>
      <c r="B141" s="9" t="s">
        <v>8</v>
      </c>
      <c r="C141" s="13"/>
      <c r="D141" s="6">
        <v>15</v>
      </c>
      <c r="E141" s="80">
        <f>+E140-C141+D141</f>
        <v>1073.9000000000001</v>
      </c>
      <c r="G141" s="82"/>
      <c r="H141" s="82"/>
      <c r="I141" s="82"/>
      <c r="J141" s="82"/>
      <c r="K141" s="83"/>
      <c r="L141" s="82"/>
      <c r="M141" s="83"/>
      <c r="N141" s="82"/>
      <c r="O141" s="82"/>
      <c r="Q141" s="6">
        <v>15</v>
      </c>
      <c r="R141" s="83"/>
      <c r="S141" s="82"/>
      <c r="T141" s="82"/>
      <c r="U141" s="83"/>
      <c r="V141" s="132"/>
      <c r="W141" s="84"/>
    </row>
    <row r="142" spans="1:23" ht="15.75" hidden="1" thickBot="1" x14ac:dyDescent="0.3">
      <c r="A142" s="4">
        <v>45284</v>
      </c>
      <c r="B142" s="17" t="s">
        <v>88</v>
      </c>
      <c r="C142" s="13"/>
      <c r="D142" s="13">
        <v>100</v>
      </c>
      <c r="E142" s="80">
        <f>+E141-C142+D142</f>
        <v>1173.9000000000001</v>
      </c>
      <c r="G142" s="82"/>
      <c r="H142" s="82"/>
      <c r="I142" s="82"/>
      <c r="J142" s="82"/>
      <c r="K142" s="83"/>
      <c r="L142" s="82"/>
      <c r="M142" s="83"/>
      <c r="N142" s="82"/>
      <c r="O142" s="82"/>
      <c r="Q142" s="13">
        <v>100</v>
      </c>
      <c r="R142" s="83"/>
      <c r="S142" s="82"/>
      <c r="T142" s="82"/>
      <c r="U142" s="83"/>
      <c r="V142" s="132"/>
      <c r="W142" s="84"/>
    </row>
    <row r="143" spans="1:23" ht="15.75" hidden="1" thickBot="1" x14ac:dyDescent="0.3">
      <c r="A143" s="4">
        <v>45289</v>
      </c>
      <c r="B143" s="17" t="s">
        <v>89</v>
      </c>
      <c r="C143" s="13"/>
      <c r="D143" s="13"/>
      <c r="E143" s="80">
        <f t="shared" si="3"/>
        <v>1173.9000000000001</v>
      </c>
      <c r="G143" s="82"/>
      <c r="H143" s="82"/>
      <c r="I143" s="82"/>
      <c r="J143" s="82"/>
      <c r="K143" s="83"/>
      <c r="L143" s="82"/>
      <c r="M143" s="83"/>
      <c r="N143" s="82"/>
      <c r="O143" s="82"/>
      <c r="Q143" s="13"/>
      <c r="R143" s="83"/>
      <c r="S143" s="82"/>
      <c r="T143" s="82"/>
      <c r="U143" s="83"/>
      <c r="V143" s="82"/>
      <c r="W143" s="84"/>
    </row>
    <row r="144" spans="1:23" ht="15.75" hidden="1" thickBot="1" x14ac:dyDescent="0.3">
      <c r="A144" s="4"/>
      <c r="B144" s="17" t="s">
        <v>90</v>
      </c>
      <c r="C144" s="13"/>
      <c r="D144" s="13">
        <v>57</v>
      </c>
      <c r="E144" s="80">
        <f>+E143-C144+D144</f>
        <v>1230.9000000000001</v>
      </c>
      <c r="G144" s="82"/>
      <c r="H144" s="82"/>
      <c r="I144" s="82"/>
      <c r="J144" s="82"/>
      <c r="K144" s="83"/>
      <c r="L144" s="82"/>
      <c r="M144" s="83"/>
      <c r="N144" s="82"/>
      <c r="O144" s="82"/>
      <c r="Q144" s="82"/>
      <c r="R144" s="83"/>
      <c r="S144" s="13">
        <v>57</v>
      </c>
      <c r="T144" s="82"/>
      <c r="U144" s="83"/>
      <c r="V144" s="82"/>
      <c r="W144" s="84"/>
    </row>
    <row r="145" spans="1:23" ht="15.75" hidden="1" thickBot="1" x14ac:dyDescent="0.3">
      <c r="A145" s="4"/>
      <c r="B145" s="17" t="s">
        <v>91</v>
      </c>
      <c r="C145" s="13"/>
      <c r="D145" s="13">
        <v>55</v>
      </c>
      <c r="E145" s="80">
        <f t="shared" ref="E145:E148" si="4">+E144-C145+D145</f>
        <v>1285.9000000000001</v>
      </c>
      <c r="G145" s="82"/>
      <c r="H145" s="82"/>
      <c r="I145" s="82"/>
      <c r="J145" s="82"/>
      <c r="K145" s="83"/>
      <c r="L145" s="82"/>
      <c r="M145" s="83"/>
      <c r="N145" s="82"/>
      <c r="O145" s="82"/>
      <c r="Q145" s="82"/>
      <c r="R145" s="83"/>
      <c r="S145" s="13">
        <v>55</v>
      </c>
      <c r="T145" s="82"/>
      <c r="U145" s="83"/>
      <c r="V145" s="82"/>
      <c r="W145" s="84"/>
    </row>
    <row r="146" spans="1:23" ht="15.75" hidden="1" thickBot="1" x14ac:dyDescent="0.3">
      <c r="A146" s="4"/>
      <c r="B146" s="17" t="s">
        <v>92</v>
      </c>
      <c r="C146" s="13"/>
      <c r="D146" s="13">
        <v>300</v>
      </c>
      <c r="E146" s="80">
        <f t="shared" si="4"/>
        <v>1585.9</v>
      </c>
      <c r="G146" s="82"/>
      <c r="H146" s="82"/>
      <c r="I146" s="82"/>
      <c r="J146" s="82"/>
      <c r="K146" s="83"/>
      <c r="L146" s="82"/>
      <c r="M146" s="83"/>
      <c r="N146" s="82"/>
      <c r="O146" s="82"/>
      <c r="Q146" s="13">
        <v>300</v>
      </c>
      <c r="R146" s="83"/>
      <c r="S146" s="82"/>
      <c r="T146" s="82"/>
      <c r="U146" s="83"/>
      <c r="V146" s="132"/>
      <c r="W146" s="84"/>
    </row>
    <row r="147" spans="1:23" ht="15.75" hidden="1" thickBot="1" x14ac:dyDescent="0.3">
      <c r="A147" s="4"/>
      <c r="B147" s="17" t="s">
        <v>13</v>
      </c>
      <c r="C147" s="13"/>
      <c r="D147" s="13">
        <v>100</v>
      </c>
      <c r="E147" s="80">
        <f t="shared" si="4"/>
        <v>1685.9</v>
      </c>
      <c r="G147" s="82"/>
      <c r="H147" s="82"/>
      <c r="I147" s="82"/>
      <c r="J147" s="82"/>
      <c r="K147" s="83"/>
      <c r="L147" s="82"/>
      <c r="M147" s="83"/>
      <c r="N147" s="82"/>
      <c r="O147" s="82"/>
      <c r="Q147" s="13">
        <v>100</v>
      </c>
      <c r="R147" s="83"/>
      <c r="S147" s="82"/>
      <c r="T147" s="82"/>
      <c r="U147" s="83"/>
      <c r="V147" s="132"/>
      <c r="W147" s="84"/>
    </row>
    <row r="148" spans="1:23" ht="15.75" hidden="1" thickBot="1" x14ac:dyDescent="0.3">
      <c r="A148" s="4"/>
      <c r="B148" s="17" t="s">
        <v>93</v>
      </c>
      <c r="C148" s="13"/>
      <c r="D148" s="13">
        <v>100</v>
      </c>
      <c r="E148" s="80">
        <f t="shared" si="4"/>
        <v>1785.9</v>
      </c>
      <c r="G148" s="82"/>
      <c r="H148" s="82"/>
      <c r="I148" s="82"/>
      <c r="J148" s="82"/>
      <c r="K148" s="83"/>
      <c r="L148" s="82"/>
      <c r="M148" s="83"/>
      <c r="N148" s="82"/>
      <c r="O148" s="82"/>
      <c r="Q148" s="13">
        <v>100</v>
      </c>
      <c r="R148" s="83"/>
      <c r="S148" s="82"/>
      <c r="T148" s="82"/>
      <c r="U148" s="83"/>
      <c r="V148" s="132"/>
      <c r="W148" s="84"/>
    </row>
    <row r="149" spans="1:23" ht="15.75" hidden="1" thickBot="1" x14ac:dyDescent="0.3">
      <c r="A149" s="8">
        <v>45290</v>
      </c>
      <c r="B149" s="125" t="s">
        <v>94</v>
      </c>
      <c r="C149" s="109"/>
      <c r="D149" s="110">
        <v>627</v>
      </c>
      <c r="E149" s="130">
        <f>+E148-C149+D149</f>
        <v>2412.9</v>
      </c>
      <c r="G149" s="82"/>
      <c r="H149" s="82"/>
      <c r="I149" s="82"/>
      <c r="J149" s="82"/>
      <c r="K149" s="83"/>
      <c r="L149" s="82"/>
      <c r="M149" s="83"/>
      <c r="N149" s="82"/>
      <c r="O149" s="82"/>
      <c r="Q149" s="13">
        <v>627</v>
      </c>
      <c r="S149" s="82"/>
      <c r="T149" s="82"/>
      <c r="U149" s="83"/>
      <c r="V149" s="132"/>
      <c r="W149" s="84"/>
    </row>
    <row r="150" spans="1:23" ht="15.75" hidden="1" thickBot="1" x14ac:dyDescent="0.3">
      <c r="A150" s="127">
        <v>44927</v>
      </c>
      <c r="B150" s="128"/>
      <c r="C150" s="109"/>
      <c r="D150" s="129">
        <v>3324.39</v>
      </c>
      <c r="E150" s="130">
        <f t="shared" ref="E150:E213" si="5">+E149-C150+D150</f>
        <v>5737.29</v>
      </c>
      <c r="G150" s="82"/>
      <c r="H150" s="82"/>
      <c r="I150" s="82"/>
      <c r="J150" s="82"/>
      <c r="K150" s="83"/>
      <c r="L150" s="82"/>
      <c r="M150" s="83"/>
      <c r="N150" s="82"/>
      <c r="O150" s="82"/>
      <c r="Q150" s="86"/>
      <c r="R150" s="83"/>
      <c r="S150" s="82"/>
      <c r="T150" s="82"/>
      <c r="U150" s="129">
        <v>3324.39</v>
      </c>
      <c r="V150" s="82"/>
      <c r="W150" s="84"/>
    </row>
    <row r="151" spans="1:23" ht="15.75" hidden="1" thickBot="1" x14ac:dyDescent="0.3">
      <c r="A151" s="126">
        <v>44930</v>
      </c>
      <c r="B151" s="49" t="s">
        <v>105</v>
      </c>
      <c r="C151" s="13"/>
      <c r="D151" s="50">
        <v>10</v>
      </c>
      <c r="E151" s="130">
        <f t="shared" si="5"/>
        <v>5747.29</v>
      </c>
      <c r="G151" s="82"/>
      <c r="H151" s="82"/>
      <c r="I151" s="82"/>
      <c r="J151" s="82"/>
      <c r="K151" s="83"/>
      <c r="L151" s="82"/>
      <c r="M151" s="83"/>
      <c r="N151" s="82"/>
      <c r="O151" s="82"/>
      <c r="Q151" s="50">
        <v>10</v>
      </c>
      <c r="R151" s="83"/>
      <c r="S151" s="82"/>
      <c r="T151" s="82"/>
      <c r="U151" s="83"/>
      <c r="V151" s="82"/>
      <c r="W151" s="84"/>
    </row>
    <row r="152" spans="1:23" ht="15.75" hidden="1" thickBot="1" x14ac:dyDescent="0.3">
      <c r="A152" s="48">
        <v>44930</v>
      </c>
      <c r="B152" s="51" t="s">
        <v>106</v>
      </c>
      <c r="C152" s="13"/>
      <c r="D152" s="52">
        <v>10</v>
      </c>
      <c r="E152" s="130">
        <f t="shared" si="5"/>
        <v>5757.29</v>
      </c>
      <c r="G152" s="82"/>
      <c r="H152" s="82"/>
      <c r="I152" s="82"/>
      <c r="J152" s="82"/>
      <c r="K152" s="83"/>
      <c r="L152" s="82"/>
      <c r="M152" s="83"/>
      <c r="N152" s="82"/>
      <c r="O152" s="82"/>
      <c r="Q152" s="52">
        <v>10</v>
      </c>
      <c r="R152" s="83"/>
      <c r="S152" s="82"/>
      <c r="T152" s="82"/>
      <c r="U152" s="83"/>
      <c r="V152" s="82"/>
      <c r="W152" s="84"/>
    </row>
    <row r="153" spans="1:23" ht="15.75" hidden="1" thickBot="1" x14ac:dyDescent="0.3">
      <c r="A153" s="48">
        <v>44930</v>
      </c>
      <c r="B153" s="51" t="s">
        <v>107</v>
      </c>
      <c r="C153" s="52"/>
      <c r="D153" s="52">
        <v>13</v>
      </c>
      <c r="E153" s="130">
        <f t="shared" si="5"/>
        <v>5770.29</v>
      </c>
      <c r="G153" s="82"/>
      <c r="H153" s="82"/>
      <c r="I153" s="82"/>
      <c r="J153" s="82"/>
      <c r="K153" s="83"/>
      <c r="L153" s="82"/>
      <c r="M153" s="83"/>
      <c r="N153" s="82"/>
      <c r="O153" s="82"/>
      <c r="Q153" s="52">
        <v>13</v>
      </c>
      <c r="R153" s="83"/>
      <c r="S153" s="82"/>
      <c r="T153" s="82"/>
      <c r="U153" s="83"/>
      <c r="V153" s="82"/>
      <c r="W153" s="84"/>
    </row>
    <row r="154" spans="1:23" ht="15.75" hidden="1" thickBot="1" x14ac:dyDescent="0.3">
      <c r="A154" s="48">
        <v>44936</v>
      </c>
      <c r="B154" s="51" t="s">
        <v>8</v>
      </c>
      <c r="C154" s="52"/>
      <c r="D154" s="52">
        <v>15</v>
      </c>
      <c r="E154" s="130">
        <f t="shared" si="5"/>
        <v>5785.29</v>
      </c>
      <c r="G154" s="82"/>
      <c r="H154" s="82"/>
      <c r="I154" s="82"/>
      <c r="J154" s="82"/>
      <c r="K154" s="83"/>
      <c r="L154" s="82"/>
      <c r="M154" s="83"/>
      <c r="N154" s="82"/>
      <c r="O154" s="82"/>
      <c r="Q154" s="52">
        <v>15</v>
      </c>
      <c r="R154" s="83"/>
      <c r="S154" s="82"/>
      <c r="T154" s="82"/>
      <c r="U154" s="83"/>
      <c r="V154" s="82"/>
      <c r="W154" s="84"/>
    </row>
    <row r="155" spans="1:23" ht="15.75" hidden="1" thickBot="1" x14ac:dyDescent="0.3">
      <c r="A155" s="48">
        <v>44938</v>
      </c>
      <c r="B155" s="51" t="s">
        <v>108</v>
      </c>
      <c r="C155" s="52"/>
      <c r="D155" s="52"/>
      <c r="E155" s="130">
        <f t="shared" si="5"/>
        <v>5785.29</v>
      </c>
      <c r="G155" s="82"/>
      <c r="H155" s="82"/>
      <c r="I155" s="82"/>
      <c r="J155" s="82"/>
      <c r="K155" s="83"/>
      <c r="L155" s="82"/>
      <c r="M155" s="83"/>
      <c r="N155" s="82"/>
      <c r="O155" s="82"/>
      <c r="Q155" s="82"/>
      <c r="R155" s="83"/>
      <c r="S155" s="82"/>
      <c r="T155" s="82"/>
      <c r="U155" s="83"/>
      <c r="V155" s="82"/>
      <c r="W155" s="84"/>
    </row>
    <row r="156" spans="1:23" ht="15.75" hidden="1" thickBot="1" x14ac:dyDescent="0.3">
      <c r="A156" s="48"/>
      <c r="B156" s="51" t="s">
        <v>7</v>
      </c>
      <c r="C156" s="52"/>
      <c r="D156" s="52">
        <v>20</v>
      </c>
      <c r="E156" s="130">
        <f t="shared" si="5"/>
        <v>5805.29</v>
      </c>
      <c r="G156" s="82"/>
      <c r="H156" s="82"/>
      <c r="I156" s="82"/>
      <c r="J156" s="82"/>
      <c r="K156" s="83"/>
      <c r="L156" s="82"/>
      <c r="M156" s="83"/>
      <c r="N156" s="82"/>
      <c r="O156" s="82"/>
      <c r="Q156" s="52">
        <v>20</v>
      </c>
      <c r="R156" s="83"/>
      <c r="S156" s="82"/>
      <c r="T156" s="82"/>
      <c r="U156" s="83"/>
      <c r="V156" s="82"/>
      <c r="W156" s="84"/>
    </row>
    <row r="157" spans="1:23" ht="15.75" hidden="1" thickBot="1" x14ac:dyDescent="0.3">
      <c r="A157" s="48"/>
      <c r="B157" s="51" t="s">
        <v>109</v>
      </c>
      <c r="C157" s="52"/>
      <c r="D157" s="52">
        <v>100</v>
      </c>
      <c r="E157" s="130">
        <f t="shared" si="5"/>
        <v>5905.29</v>
      </c>
      <c r="G157" s="82"/>
      <c r="H157" s="82"/>
      <c r="I157" s="82"/>
      <c r="J157" s="82"/>
      <c r="K157" s="83"/>
      <c r="L157" s="82"/>
      <c r="M157" s="83"/>
      <c r="N157" s="82"/>
      <c r="O157" s="82"/>
      <c r="Q157" s="52">
        <v>100</v>
      </c>
      <c r="R157" s="83"/>
      <c r="S157" s="82"/>
      <c r="T157" s="82"/>
      <c r="U157" s="83"/>
      <c r="V157" s="82"/>
      <c r="W157" s="84"/>
    </row>
    <row r="158" spans="1:23" ht="15.75" hidden="1" thickBot="1" x14ac:dyDescent="0.3">
      <c r="A158" s="48"/>
      <c r="B158" s="51" t="s">
        <v>110</v>
      </c>
      <c r="C158" s="52"/>
      <c r="D158" s="52">
        <v>100</v>
      </c>
      <c r="E158" s="130">
        <f t="shared" si="5"/>
        <v>6005.29</v>
      </c>
      <c r="G158" s="82"/>
      <c r="H158" s="82"/>
      <c r="I158" s="82"/>
      <c r="J158" s="82"/>
      <c r="K158" s="83"/>
      <c r="L158" s="82"/>
      <c r="M158" s="83"/>
      <c r="N158" s="82"/>
      <c r="O158" s="82"/>
      <c r="Q158" s="52">
        <v>100</v>
      </c>
      <c r="R158" s="83"/>
      <c r="S158" s="82"/>
      <c r="T158" s="82"/>
      <c r="U158" s="83"/>
      <c r="V158" s="82"/>
      <c r="W158" s="84"/>
    </row>
    <row r="159" spans="1:23" ht="15.75" hidden="1" thickBot="1" x14ac:dyDescent="0.3">
      <c r="A159" s="48"/>
      <c r="B159" s="51" t="s">
        <v>111</v>
      </c>
      <c r="C159" s="52"/>
      <c r="D159" s="52">
        <v>400</v>
      </c>
      <c r="E159" s="130">
        <f t="shared" si="5"/>
        <v>6405.29</v>
      </c>
      <c r="G159" s="82"/>
      <c r="H159" s="82"/>
      <c r="I159" s="82"/>
      <c r="J159" s="82"/>
      <c r="K159" s="83"/>
      <c r="L159" s="82"/>
      <c r="M159" s="83"/>
      <c r="N159" s="82"/>
      <c r="O159" s="82"/>
      <c r="Q159" s="52">
        <v>400</v>
      </c>
      <c r="R159" s="83"/>
      <c r="S159" s="82"/>
      <c r="T159" s="82"/>
      <c r="U159" s="83"/>
      <c r="V159" s="82"/>
      <c r="W159" s="84"/>
    </row>
    <row r="160" spans="1:23" ht="15.75" hidden="1" thickBot="1" x14ac:dyDescent="0.3">
      <c r="A160" s="48">
        <v>44939</v>
      </c>
      <c r="B160" s="51" t="s">
        <v>112</v>
      </c>
      <c r="C160" s="52"/>
      <c r="D160" s="52">
        <v>560</v>
      </c>
      <c r="E160" s="130">
        <f t="shared" si="5"/>
        <v>6965.29</v>
      </c>
      <c r="G160" s="82"/>
      <c r="H160" s="82"/>
      <c r="I160" s="82"/>
      <c r="J160" s="82"/>
      <c r="K160" s="83"/>
      <c r="L160" s="82"/>
      <c r="M160" s="83"/>
      <c r="N160" s="82"/>
      <c r="O160" s="82"/>
      <c r="Q160" s="52">
        <v>560</v>
      </c>
      <c r="R160" s="83"/>
      <c r="S160" s="82"/>
      <c r="T160" s="82"/>
      <c r="U160" s="83"/>
      <c r="V160" s="82"/>
      <c r="W160" s="84"/>
    </row>
    <row r="161" spans="1:23" ht="15.75" hidden="1" thickBot="1" x14ac:dyDescent="0.3">
      <c r="A161" s="48">
        <v>44939</v>
      </c>
      <c r="B161" s="51" t="s">
        <v>108</v>
      </c>
      <c r="C161" s="52"/>
      <c r="D161" s="52"/>
      <c r="E161" s="130">
        <f t="shared" si="5"/>
        <v>6965.29</v>
      </c>
      <c r="G161" s="82"/>
      <c r="H161" s="82"/>
      <c r="I161" s="82"/>
      <c r="J161" s="82"/>
      <c r="K161" s="83"/>
      <c r="L161" s="82"/>
      <c r="M161" s="83"/>
      <c r="N161" s="82"/>
      <c r="O161" s="82"/>
      <c r="Q161" s="82"/>
      <c r="R161" s="83"/>
      <c r="S161" s="82"/>
      <c r="T161" s="82"/>
      <c r="U161" s="83"/>
      <c r="V161" s="82"/>
      <c r="W161" s="84"/>
    </row>
    <row r="162" spans="1:23" ht="15.75" hidden="1" thickBot="1" x14ac:dyDescent="0.3">
      <c r="A162" s="48"/>
      <c r="B162" s="51" t="s">
        <v>113</v>
      </c>
      <c r="C162" s="52"/>
      <c r="D162" s="52">
        <v>28</v>
      </c>
      <c r="E162" s="130">
        <f t="shared" si="5"/>
        <v>6993.29</v>
      </c>
      <c r="G162" s="82"/>
      <c r="H162" s="82"/>
      <c r="I162" s="82"/>
      <c r="J162" s="82"/>
      <c r="K162" s="83"/>
      <c r="L162" s="82"/>
      <c r="M162" s="83"/>
      <c r="N162" s="82"/>
      <c r="O162" s="82"/>
      <c r="Q162" s="82"/>
      <c r="R162" s="83"/>
      <c r="S162" s="52">
        <v>28</v>
      </c>
      <c r="T162" s="82"/>
      <c r="U162" s="83"/>
      <c r="V162" s="82"/>
      <c r="W162" s="84"/>
    </row>
    <row r="163" spans="1:23" ht="15.75" hidden="1" thickBot="1" x14ac:dyDescent="0.3">
      <c r="A163" s="48"/>
      <c r="B163" s="51" t="s">
        <v>114</v>
      </c>
      <c r="C163" s="52"/>
      <c r="D163" s="52">
        <v>45</v>
      </c>
      <c r="E163" s="130">
        <f t="shared" si="5"/>
        <v>7038.29</v>
      </c>
      <c r="G163" s="82"/>
      <c r="H163" s="82"/>
      <c r="I163" s="82"/>
      <c r="J163" s="82"/>
      <c r="K163" s="83"/>
      <c r="L163" s="82"/>
      <c r="M163" s="83"/>
      <c r="N163" s="82"/>
      <c r="O163" s="82"/>
      <c r="Q163" s="82"/>
      <c r="R163" s="83"/>
      <c r="S163" s="52">
        <v>45</v>
      </c>
      <c r="T163" s="82"/>
      <c r="U163" s="83"/>
      <c r="V163" s="82"/>
      <c r="W163" s="84"/>
    </row>
    <row r="164" spans="1:23" ht="15.75" hidden="1" thickBot="1" x14ac:dyDescent="0.3">
      <c r="A164" s="48">
        <v>44941</v>
      </c>
      <c r="B164" s="51" t="s">
        <v>115</v>
      </c>
      <c r="C164" s="52"/>
      <c r="D164" s="52">
        <v>1000</v>
      </c>
      <c r="E164" s="130">
        <f t="shared" si="5"/>
        <v>8038.29</v>
      </c>
      <c r="G164" s="82"/>
      <c r="H164" s="82"/>
      <c r="I164" s="82"/>
      <c r="J164" s="82"/>
      <c r="K164" s="83"/>
      <c r="L164" s="82"/>
      <c r="M164" s="83"/>
      <c r="N164" s="82"/>
      <c r="O164" s="82"/>
      <c r="Q164" s="52">
        <v>1000</v>
      </c>
      <c r="R164" s="83"/>
      <c r="S164" s="82"/>
      <c r="T164" s="82"/>
      <c r="U164" s="83"/>
      <c r="V164" s="82"/>
      <c r="W164" s="84"/>
    </row>
    <row r="165" spans="1:23" ht="15.75" hidden="1" thickBot="1" x14ac:dyDescent="0.3">
      <c r="A165" s="48">
        <v>44941</v>
      </c>
      <c r="B165" s="51" t="s">
        <v>116</v>
      </c>
      <c r="C165" s="52"/>
      <c r="D165" s="52">
        <v>75</v>
      </c>
      <c r="E165" s="130">
        <f t="shared" si="5"/>
        <v>8113.29</v>
      </c>
      <c r="G165" s="82"/>
      <c r="H165" s="83"/>
      <c r="I165" s="82"/>
      <c r="J165" s="82"/>
      <c r="K165" s="83"/>
      <c r="L165" s="82"/>
      <c r="M165" s="83"/>
      <c r="N165" s="82"/>
      <c r="O165" s="82"/>
      <c r="Q165" s="52">
        <v>75</v>
      </c>
      <c r="R165" s="83"/>
      <c r="S165" s="82"/>
      <c r="T165" s="82"/>
      <c r="U165" s="83"/>
      <c r="V165" s="82"/>
      <c r="W165" s="84"/>
    </row>
    <row r="166" spans="1:23" ht="15.75" hidden="1" thickBot="1" x14ac:dyDescent="0.3">
      <c r="A166" s="48">
        <v>44944</v>
      </c>
      <c r="B166" s="51" t="s">
        <v>117</v>
      </c>
      <c r="C166" s="52">
        <v>54</v>
      </c>
      <c r="D166" s="52"/>
      <c r="E166" s="130">
        <f t="shared" si="5"/>
        <v>8059.29</v>
      </c>
      <c r="G166" s="82"/>
      <c r="H166" s="83"/>
      <c r="I166" s="52">
        <v>54</v>
      </c>
      <c r="J166" s="82"/>
      <c r="K166" s="83"/>
      <c r="L166" s="82"/>
      <c r="M166" s="83"/>
      <c r="N166" s="82"/>
      <c r="O166" s="82"/>
      <c r="Q166" s="52"/>
      <c r="R166" s="83"/>
      <c r="S166" s="82"/>
      <c r="T166" s="82"/>
      <c r="U166" s="83"/>
      <c r="V166" s="82"/>
      <c r="W166" s="84"/>
    </row>
    <row r="167" spans="1:23" ht="15.75" hidden="1" thickBot="1" x14ac:dyDescent="0.3">
      <c r="A167" s="48">
        <v>44950</v>
      </c>
      <c r="B167" s="51" t="s">
        <v>118</v>
      </c>
      <c r="C167" s="52"/>
      <c r="D167" s="52">
        <v>10</v>
      </c>
      <c r="E167" s="130">
        <f t="shared" si="5"/>
        <v>8069.29</v>
      </c>
      <c r="G167" s="82"/>
      <c r="H167" s="83"/>
      <c r="I167" s="82"/>
      <c r="J167" s="82"/>
      <c r="K167" s="83"/>
      <c r="L167" s="82"/>
      <c r="M167" s="83"/>
      <c r="N167" s="82"/>
      <c r="O167" s="82"/>
      <c r="Q167" s="52">
        <v>10</v>
      </c>
      <c r="R167" s="83"/>
      <c r="S167" s="82"/>
      <c r="T167" s="82"/>
      <c r="U167" s="83"/>
      <c r="V167" s="82"/>
      <c r="W167" s="84"/>
    </row>
    <row r="168" spans="1:23" ht="15.75" hidden="1" thickBot="1" x14ac:dyDescent="0.3">
      <c r="A168" s="48">
        <v>44950</v>
      </c>
      <c r="B168" s="51" t="s">
        <v>119</v>
      </c>
      <c r="C168" s="52"/>
      <c r="D168" s="52">
        <v>15</v>
      </c>
      <c r="E168" s="130">
        <f t="shared" si="5"/>
        <v>8084.29</v>
      </c>
      <c r="G168" s="82"/>
      <c r="H168" s="83"/>
      <c r="I168" s="82"/>
      <c r="J168" s="82"/>
      <c r="K168" s="83"/>
      <c r="L168" s="82"/>
      <c r="M168" s="83"/>
      <c r="N168" s="82"/>
      <c r="O168" s="82"/>
      <c r="Q168" s="52">
        <v>15</v>
      </c>
      <c r="R168" s="83"/>
      <c r="S168" s="82"/>
      <c r="T168" s="82"/>
      <c r="U168" s="83"/>
      <c r="V168" s="82"/>
      <c r="W168" s="84"/>
    </row>
    <row r="169" spans="1:23" ht="15.75" hidden="1" thickBot="1" x14ac:dyDescent="0.3">
      <c r="A169" s="48">
        <v>44957</v>
      </c>
      <c r="B169" s="51" t="s">
        <v>120</v>
      </c>
      <c r="C169" s="52"/>
      <c r="D169" s="52">
        <v>15</v>
      </c>
      <c r="E169" s="130">
        <f t="shared" si="5"/>
        <v>8099.29</v>
      </c>
      <c r="G169" s="82"/>
      <c r="H169" s="83"/>
      <c r="I169" s="82"/>
      <c r="J169" s="82"/>
      <c r="K169" s="83"/>
      <c r="L169" s="82"/>
      <c r="M169" s="83"/>
      <c r="N169" s="82"/>
      <c r="O169" s="82"/>
      <c r="Q169" s="52">
        <v>15</v>
      </c>
      <c r="R169" s="83"/>
      <c r="S169" s="82"/>
      <c r="T169" s="82"/>
      <c r="U169" s="83"/>
      <c r="V169" s="82"/>
      <c r="W169" s="84"/>
    </row>
    <row r="170" spans="1:23" ht="15.75" hidden="1" thickBot="1" x14ac:dyDescent="0.3">
      <c r="A170" s="48">
        <v>44957</v>
      </c>
      <c r="B170" s="51" t="s">
        <v>121</v>
      </c>
      <c r="C170" s="52"/>
      <c r="D170" s="52">
        <v>40</v>
      </c>
      <c r="E170" s="130">
        <f t="shared" si="5"/>
        <v>8139.29</v>
      </c>
      <c r="G170" s="82"/>
      <c r="H170" s="83"/>
      <c r="I170" s="82"/>
      <c r="J170" s="82"/>
      <c r="K170" s="83"/>
      <c r="L170" s="82"/>
      <c r="M170" s="83"/>
      <c r="N170" s="82"/>
      <c r="O170" s="82"/>
      <c r="Q170" s="52">
        <v>40</v>
      </c>
      <c r="R170" s="83"/>
      <c r="S170" s="82"/>
      <c r="T170" s="82"/>
      <c r="U170" s="83"/>
      <c r="V170" s="82"/>
      <c r="W170" s="84"/>
    </row>
    <row r="171" spans="1:23" ht="15.75" hidden="1" thickBot="1" x14ac:dyDescent="0.3">
      <c r="A171" s="48">
        <v>44959</v>
      </c>
      <c r="B171" s="51" t="s">
        <v>122</v>
      </c>
      <c r="C171" s="52"/>
      <c r="D171" s="52">
        <v>50</v>
      </c>
      <c r="E171" s="130">
        <f t="shared" si="5"/>
        <v>8189.29</v>
      </c>
      <c r="G171" s="82"/>
      <c r="H171" s="83"/>
      <c r="I171" s="82"/>
      <c r="J171" s="82"/>
      <c r="K171" s="83"/>
      <c r="L171" s="82"/>
      <c r="M171" s="83"/>
      <c r="N171" s="82"/>
      <c r="O171" s="82"/>
      <c r="Q171" s="52">
        <v>50</v>
      </c>
      <c r="R171" s="83"/>
      <c r="S171" s="82"/>
      <c r="T171" s="82"/>
      <c r="U171" s="83"/>
      <c r="V171" s="82"/>
      <c r="W171" s="84"/>
    </row>
    <row r="172" spans="1:23" ht="15.75" hidden="1" thickBot="1" x14ac:dyDescent="0.3">
      <c r="A172" s="48">
        <v>44959</v>
      </c>
      <c r="B172" s="51" t="s">
        <v>105</v>
      </c>
      <c r="C172" s="52"/>
      <c r="D172" s="52">
        <v>10</v>
      </c>
      <c r="E172" s="130">
        <f t="shared" si="5"/>
        <v>8199.2900000000009</v>
      </c>
      <c r="G172" s="82"/>
      <c r="H172" s="83"/>
      <c r="I172" s="82"/>
      <c r="J172" s="82"/>
      <c r="K172" s="83"/>
      <c r="L172" s="82"/>
      <c r="M172" s="83"/>
      <c r="N172" s="82"/>
      <c r="O172" s="82"/>
      <c r="Q172" s="52">
        <v>10</v>
      </c>
      <c r="R172" s="83"/>
      <c r="S172" s="82"/>
      <c r="T172" s="82"/>
      <c r="U172" s="83"/>
      <c r="V172" s="82"/>
      <c r="W172" s="84"/>
    </row>
    <row r="173" spans="1:23" ht="15.75" hidden="1" thickBot="1" x14ac:dyDescent="0.3">
      <c r="A173" s="48">
        <v>44959</v>
      </c>
      <c r="B173" s="51" t="s">
        <v>107</v>
      </c>
      <c r="C173" s="52"/>
      <c r="D173" s="52">
        <v>13</v>
      </c>
      <c r="E173" s="130">
        <f t="shared" si="5"/>
        <v>8212.2900000000009</v>
      </c>
      <c r="G173" s="82"/>
      <c r="H173" s="83"/>
      <c r="I173" s="82"/>
      <c r="J173" s="82"/>
      <c r="K173" s="83"/>
      <c r="L173" s="82"/>
      <c r="M173" s="83"/>
      <c r="N173" s="82"/>
      <c r="O173" s="82"/>
      <c r="Q173" s="52">
        <v>13</v>
      </c>
      <c r="R173" s="83"/>
      <c r="S173" s="82"/>
      <c r="T173" s="82"/>
      <c r="U173" s="83"/>
      <c r="V173" s="82"/>
      <c r="W173" s="84"/>
    </row>
    <row r="174" spans="1:23" ht="15.75" hidden="1" thickBot="1" x14ac:dyDescent="0.3">
      <c r="A174" s="48">
        <v>44961</v>
      </c>
      <c r="B174" s="51" t="s">
        <v>106</v>
      </c>
      <c r="C174" s="52"/>
      <c r="D174" s="52">
        <v>10</v>
      </c>
      <c r="E174" s="130">
        <f t="shared" si="5"/>
        <v>8222.2900000000009</v>
      </c>
      <c r="G174" s="82"/>
      <c r="H174" s="83"/>
      <c r="I174" s="82"/>
      <c r="J174" s="82"/>
      <c r="K174" s="83"/>
      <c r="L174" s="82"/>
      <c r="M174" s="83"/>
      <c r="N174" s="82"/>
      <c r="O174" s="82"/>
      <c r="Q174" s="52">
        <v>10</v>
      </c>
      <c r="R174" s="83"/>
      <c r="S174" s="82"/>
      <c r="T174" s="82"/>
      <c r="U174" s="83"/>
      <c r="V174" s="82"/>
      <c r="W174" s="84"/>
    </row>
    <row r="175" spans="1:23" ht="15.75" hidden="1" thickBot="1" x14ac:dyDescent="0.3">
      <c r="A175" s="48">
        <v>44961</v>
      </c>
      <c r="B175" s="51" t="s">
        <v>123</v>
      </c>
      <c r="C175" s="52"/>
      <c r="D175" s="52"/>
      <c r="E175" s="130">
        <f t="shared" si="5"/>
        <v>8222.2900000000009</v>
      </c>
      <c r="G175" s="82"/>
      <c r="H175" s="83"/>
      <c r="I175" s="82"/>
      <c r="J175" s="82"/>
      <c r="K175" s="83"/>
      <c r="L175" s="82"/>
      <c r="M175" s="83"/>
      <c r="N175" s="82"/>
      <c r="O175" s="82"/>
      <c r="Q175" s="52"/>
      <c r="R175" s="83"/>
      <c r="S175" s="82"/>
      <c r="T175" s="82"/>
      <c r="U175" s="83"/>
      <c r="V175" s="82"/>
      <c r="W175" s="84"/>
    </row>
    <row r="176" spans="1:23" ht="15.75" hidden="1" thickBot="1" x14ac:dyDescent="0.3">
      <c r="A176" s="48"/>
      <c r="B176" s="51" t="s">
        <v>124</v>
      </c>
      <c r="C176" s="52"/>
      <c r="D176" s="52">
        <v>70</v>
      </c>
      <c r="E176" s="130">
        <f t="shared" si="5"/>
        <v>8292.2900000000009</v>
      </c>
      <c r="G176" s="82"/>
      <c r="H176" s="83"/>
      <c r="I176" s="82"/>
      <c r="J176" s="82"/>
      <c r="K176" s="83"/>
      <c r="L176" s="82"/>
      <c r="M176" s="83"/>
      <c r="N176" s="82"/>
      <c r="O176" s="82"/>
      <c r="Q176" s="52">
        <v>70</v>
      </c>
      <c r="R176" s="83"/>
      <c r="S176" s="82"/>
      <c r="T176" s="82"/>
      <c r="U176" s="83"/>
      <c r="V176" s="82"/>
      <c r="W176" s="84"/>
    </row>
    <row r="177" spans="1:23" ht="15.75" hidden="1" thickBot="1" x14ac:dyDescent="0.3">
      <c r="A177" s="48"/>
      <c r="B177" s="51" t="s">
        <v>125</v>
      </c>
      <c r="C177" s="52"/>
      <c r="D177" s="52">
        <v>20</v>
      </c>
      <c r="E177" s="130">
        <f t="shared" si="5"/>
        <v>8312.2900000000009</v>
      </c>
      <c r="G177" s="82"/>
      <c r="H177" s="83"/>
      <c r="I177" s="82"/>
      <c r="J177" s="82"/>
      <c r="K177" s="83"/>
      <c r="L177" s="82"/>
      <c r="M177" s="83"/>
      <c r="N177" s="82"/>
      <c r="O177" s="82"/>
      <c r="Q177" s="52">
        <v>20</v>
      </c>
      <c r="R177" s="83"/>
      <c r="S177" s="82"/>
      <c r="T177" s="82"/>
      <c r="U177" s="83"/>
      <c r="V177" s="82"/>
      <c r="W177" s="84"/>
    </row>
    <row r="178" spans="1:23" ht="15.75" hidden="1" thickBot="1" x14ac:dyDescent="0.3">
      <c r="A178" s="48"/>
      <c r="B178" s="51" t="s">
        <v>126</v>
      </c>
      <c r="C178" s="52"/>
      <c r="D178" s="52">
        <v>480</v>
      </c>
      <c r="E178" s="130">
        <f t="shared" si="5"/>
        <v>8792.2900000000009</v>
      </c>
      <c r="G178" s="82"/>
      <c r="H178" s="83"/>
      <c r="I178" s="82"/>
      <c r="J178" s="82"/>
      <c r="K178" s="83"/>
      <c r="L178" s="82"/>
      <c r="M178" s="83"/>
      <c r="N178" s="82"/>
      <c r="O178" s="82"/>
      <c r="Q178" s="52">
        <v>480</v>
      </c>
      <c r="R178" s="83"/>
      <c r="S178" s="82"/>
      <c r="T178" s="82"/>
      <c r="U178" s="83"/>
      <c r="V178" s="82"/>
      <c r="W178" s="84"/>
    </row>
    <row r="179" spans="1:23" ht="15.75" hidden="1" thickBot="1" x14ac:dyDescent="0.3">
      <c r="A179" s="48"/>
      <c r="B179" s="51" t="s">
        <v>127</v>
      </c>
      <c r="C179" s="52"/>
      <c r="D179" s="52">
        <v>50</v>
      </c>
      <c r="E179" s="130">
        <f t="shared" si="5"/>
        <v>8842.2900000000009</v>
      </c>
      <c r="G179" s="82"/>
      <c r="H179" s="83"/>
      <c r="I179" s="82"/>
      <c r="J179" s="82"/>
      <c r="K179" s="83"/>
      <c r="L179" s="82"/>
      <c r="M179" s="83"/>
      <c r="N179" s="82"/>
      <c r="O179" s="82"/>
      <c r="Q179" s="52">
        <v>50</v>
      </c>
      <c r="R179" s="83"/>
      <c r="S179" s="82"/>
      <c r="T179" s="82"/>
      <c r="U179" s="83"/>
      <c r="V179" s="82"/>
      <c r="W179" s="84"/>
    </row>
    <row r="180" spans="1:23" ht="15.75" hidden="1" thickBot="1" x14ac:dyDescent="0.3">
      <c r="A180" s="48">
        <v>44961</v>
      </c>
      <c r="B180" s="51" t="s">
        <v>123</v>
      </c>
      <c r="C180" s="52"/>
      <c r="D180" s="53"/>
      <c r="E180" s="130">
        <f t="shared" si="5"/>
        <v>8842.2900000000009</v>
      </c>
      <c r="G180" s="82"/>
      <c r="H180" s="83"/>
      <c r="I180" s="82"/>
      <c r="J180" s="82"/>
      <c r="K180" s="83"/>
      <c r="L180" s="82"/>
      <c r="M180" s="83"/>
      <c r="N180" s="82"/>
      <c r="O180" s="82"/>
      <c r="Q180" s="53"/>
      <c r="R180" s="83"/>
      <c r="S180" s="82"/>
      <c r="T180" s="82"/>
      <c r="U180" s="83"/>
      <c r="V180" s="82"/>
      <c r="W180" s="84"/>
    </row>
    <row r="181" spans="1:23" ht="15.75" hidden="1" thickBot="1" x14ac:dyDescent="0.3">
      <c r="A181" s="48"/>
      <c r="B181" s="51" t="s">
        <v>128</v>
      </c>
      <c r="C181" s="52"/>
      <c r="D181" s="52">
        <v>50</v>
      </c>
      <c r="E181" s="130">
        <f t="shared" si="5"/>
        <v>8892.2900000000009</v>
      </c>
      <c r="G181" s="82"/>
      <c r="H181" s="83"/>
      <c r="I181" s="82"/>
      <c r="J181" s="82"/>
      <c r="K181" s="83"/>
      <c r="L181" s="82"/>
      <c r="M181" s="83"/>
      <c r="N181" s="82"/>
      <c r="O181" s="82"/>
      <c r="Q181" s="52">
        <v>50</v>
      </c>
      <c r="R181" s="83"/>
      <c r="S181" s="82"/>
      <c r="T181" s="82"/>
      <c r="U181" s="83"/>
      <c r="V181" s="82"/>
      <c r="W181" s="84"/>
    </row>
    <row r="182" spans="1:23" ht="15.75" hidden="1" thickBot="1" x14ac:dyDescent="0.3">
      <c r="A182" s="48"/>
      <c r="B182" s="51" t="s">
        <v>129</v>
      </c>
      <c r="C182" s="52"/>
      <c r="D182" s="52">
        <v>50</v>
      </c>
      <c r="E182" s="130">
        <f t="shared" si="5"/>
        <v>8942.2900000000009</v>
      </c>
      <c r="G182" s="82"/>
      <c r="H182" s="83"/>
      <c r="I182" s="82"/>
      <c r="J182" s="82"/>
      <c r="K182" s="83"/>
      <c r="L182" s="82"/>
      <c r="M182" s="83"/>
      <c r="N182" s="82"/>
      <c r="O182" s="82"/>
      <c r="Q182" s="52">
        <v>50</v>
      </c>
      <c r="R182" s="83"/>
      <c r="S182" s="82"/>
      <c r="T182" s="82"/>
      <c r="U182" s="83"/>
      <c r="V182" s="82"/>
      <c r="W182" s="84"/>
    </row>
    <row r="183" spans="1:23" ht="15.75" hidden="1" thickBot="1" x14ac:dyDescent="0.3">
      <c r="A183" s="48"/>
      <c r="B183" s="51" t="s">
        <v>130</v>
      </c>
      <c r="C183" s="52"/>
      <c r="D183" s="52">
        <v>200</v>
      </c>
      <c r="E183" s="130">
        <f t="shared" si="5"/>
        <v>9142.2900000000009</v>
      </c>
      <c r="G183" s="82"/>
      <c r="H183" s="83"/>
      <c r="I183" s="82"/>
      <c r="J183" s="82"/>
      <c r="K183" s="83"/>
      <c r="L183" s="82"/>
      <c r="M183" s="83"/>
      <c r="N183" s="82"/>
      <c r="O183" s="82"/>
      <c r="Q183" s="52">
        <v>200</v>
      </c>
      <c r="R183" s="83"/>
      <c r="S183" s="82"/>
      <c r="T183" s="82"/>
      <c r="U183" s="83"/>
      <c r="V183" s="82"/>
      <c r="W183" s="84"/>
    </row>
    <row r="184" spans="1:23" ht="15.75" hidden="1" thickBot="1" x14ac:dyDescent="0.3">
      <c r="A184" s="48"/>
      <c r="B184" s="51" t="s">
        <v>131</v>
      </c>
      <c r="C184" s="52"/>
      <c r="D184" s="52">
        <v>15</v>
      </c>
      <c r="E184" s="130">
        <f t="shared" si="5"/>
        <v>9157.2900000000009</v>
      </c>
      <c r="G184" s="82"/>
      <c r="H184" s="83"/>
      <c r="I184" s="82"/>
      <c r="J184" s="82"/>
      <c r="K184" s="83"/>
      <c r="L184" s="82"/>
      <c r="M184" s="83"/>
      <c r="N184" s="82"/>
      <c r="O184" s="82"/>
      <c r="Q184" s="52">
        <v>15</v>
      </c>
      <c r="R184" s="83"/>
      <c r="S184" s="82"/>
      <c r="T184" s="82"/>
      <c r="U184" s="83"/>
      <c r="V184" s="82"/>
      <c r="W184" s="84"/>
    </row>
    <row r="185" spans="1:23" ht="15.75" hidden="1" thickBot="1" x14ac:dyDescent="0.3">
      <c r="A185" s="48">
        <v>44961</v>
      </c>
      <c r="B185" s="51" t="s">
        <v>123</v>
      </c>
      <c r="C185" s="52"/>
      <c r="D185" s="52"/>
      <c r="E185" s="130">
        <f t="shared" si="5"/>
        <v>9157.2900000000009</v>
      </c>
      <c r="G185" s="82"/>
      <c r="H185" s="83"/>
      <c r="I185" s="82"/>
      <c r="J185" s="82"/>
      <c r="K185" s="83"/>
      <c r="L185" s="82"/>
      <c r="M185" s="83"/>
      <c r="N185" s="82"/>
      <c r="O185" s="82"/>
      <c r="Q185" s="52"/>
      <c r="R185" s="83"/>
      <c r="S185" s="82"/>
      <c r="T185" s="82"/>
      <c r="U185" s="83"/>
      <c r="V185" s="82"/>
      <c r="W185" s="84"/>
    </row>
    <row r="186" spans="1:23" ht="15.75" hidden="1" thickBot="1" x14ac:dyDescent="0.3">
      <c r="A186" s="48"/>
      <c r="B186" s="51" t="s">
        <v>42</v>
      </c>
      <c r="C186" s="52"/>
      <c r="D186" s="52">
        <v>200</v>
      </c>
      <c r="E186" s="130">
        <f t="shared" si="5"/>
        <v>9357.2900000000009</v>
      </c>
      <c r="G186" s="82"/>
      <c r="H186" s="83"/>
      <c r="I186" s="82"/>
      <c r="J186" s="82"/>
      <c r="K186" s="83"/>
      <c r="L186" s="82"/>
      <c r="M186" s="83"/>
      <c r="N186" s="82"/>
      <c r="O186" s="82"/>
      <c r="Q186" s="52">
        <v>200</v>
      </c>
      <c r="R186" s="83"/>
      <c r="S186" s="82"/>
      <c r="T186" s="82"/>
      <c r="U186" s="83"/>
      <c r="V186" s="82"/>
      <c r="W186" s="84"/>
    </row>
    <row r="187" spans="1:23" ht="15.75" hidden="1" thickBot="1" x14ac:dyDescent="0.3">
      <c r="A187" s="48"/>
      <c r="B187" s="51" t="s">
        <v>132</v>
      </c>
      <c r="C187" s="52"/>
      <c r="D187" s="52">
        <v>20</v>
      </c>
      <c r="E187" s="130">
        <f t="shared" si="5"/>
        <v>9377.2900000000009</v>
      </c>
      <c r="G187" s="82"/>
      <c r="H187" s="83"/>
      <c r="I187" s="82"/>
      <c r="J187" s="82"/>
      <c r="K187" s="83"/>
      <c r="L187" s="82"/>
      <c r="M187" s="83"/>
      <c r="N187" s="82"/>
      <c r="O187" s="82"/>
      <c r="Q187" s="52">
        <v>20</v>
      </c>
      <c r="R187" s="83"/>
      <c r="S187" s="82"/>
      <c r="T187" s="82"/>
      <c r="U187" s="83"/>
      <c r="V187" s="82"/>
      <c r="W187" s="84"/>
    </row>
    <row r="188" spans="1:23" ht="15.75" hidden="1" thickBot="1" x14ac:dyDescent="0.3">
      <c r="A188" s="48"/>
      <c r="B188" s="51" t="s">
        <v>7</v>
      </c>
      <c r="C188" s="52"/>
      <c r="D188" s="52">
        <v>20</v>
      </c>
      <c r="E188" s="130">
        <f t="shared" si="5"/>
        <v>9397.2900000000009</v>
      </c>
      <c r="G188" s="82"/>
      <c r="H188" s="83"/>
      <c r="I188" s="82"/>
      <c r="J188" s="82"/>
      <c r="K188" s="83"/>
      <c r="L188" s="82"/>
      <c r="M188" s="83"/>
      <c r="N188" s="82"/>
      <c r="O188" s="82"/>
      <c r="Q188" s="52">
        <v>20</v>
      </c>
      <c r="R188" s="83"/>
      <c r="S188" s="82"/>
      <c r="T188" s="82"/>
      <c r="U188" s="83"/>
      <c r="V188" s="82"/>
      <c r="W188" s="84"/>
    </row>
    <row r="189" spans="1:23" ht="15.75" hidden="1" thickBot="1" x14ac:dyDescent="0.3">
      <c r="A189" s="48"/>
      <c r="B189" s="51" t="s">
        <v>133</v>
      </c>
      <c r="C189" s="52"/>
      <c r="D189" s="52">
        <v>200</v>
      </c>
      <c r="E189" s="130">
        <f t="shared" si="5"/>
        <v>9597.2900000000009</v>
      </c>
      <c r="G189" s="82"/>
      <c r="H189" s="83"/>
      <c r="I189" s="82"/>
      <c r="J189" s="82"/>
      <c r="K189" s="83"/>
      <c r="L189" s="82"/>
      <c r="M189" s="83"/>
      <c r="N189" s="82"/>
      <c r="O189" s="82"/>
      <c r="Q189" s="52">
        <v>200</v>
      </c>
      <c r="R189" s="83"/>
      <c r="S189" s="82"/>
      <c r="T189" s="82"/>
      <c r="U189" s="83"/>
      <c r="V189" s="82"/>
      <c r="W189" s="84"/>
    </row>
    <row r="190" spans="1:23" ht="15.75" hidden="1" thickBot="1" x14ac:dyDescent="0.3">
      <c r="A190" s="48">
        <v>44967</v>
      </c>
      <c r="B190" s="51" t="s">
        <v>112</v>
      </c>
      <c r="C190" s="52"/>
      <c r="D190" s="52">
        <v>130</v>
      </c>
      <c r="E190" s="130">
        <f t="shared" si="5"/>
        <v>9727.2900000000009</v>
      </c>
      <c r="G190" s="82"/>
      <c r="H190" s="83"/>
      <c r="I190" s="82"/>
      <c r="J190" s="82"/>
      <c r="K190" s="83"/>
      <c r="L190" s="82"/>
      <c r="M190" s="83"/>
      <c r="N190" s="82"/>
      <c r="O190" s="82"/>
      <c r="Q190" s="52">
        <v>130</v>
      </c>
      <c r="R190" s="83"/>
      <c r="S190" s="82"/>
      <c r="T190" s="82"/>
      <c r="U190" s="83"/>
      <c r="V190" s="82"/>
      <c r="W190" s="84"/>
    </row>
    <row r="191" spans="1:23" ht="15.75" hidden="1" thickBot="1" x14ac:dyDescent="0.3">
      <c r="A191" s="48">
        <v>44967</v>
      </c>
      <c r="B191" s="51" t="s">
        <v>8</v>
      </c>
      <c r="C191" s="52"/>
      <c r="D191" s="52">
        <v>15</v>
      </c>
      <c r="E191" s="130">
        <f t="shared" si="5"/>
        <v>9742.2900000000009</v>
      </c>
      <c r="G191" s="82"/>
      <c r="H191" s="89"/>
      <c r="I191" s="82"/>
      <c r="J191" s="82"/>
      <c r="K191" s="83"/>
      <c r="L191" s="82"/>
      <c r="M191" s="83"/>
      <c r="N191" s="82"/>
      <c r="O191" s="82"/>
      <c r="Q191" s="52">
        <v>15</v>
      </c>
      <c r="R191" s="83"/>
      <c r="S191" s="82"/>
      <c r="T191" s="82"/>
      <c r="U191" s="83"/>
      <c r="V191" s="82"/>
      <c r="W191" s="84"/>
    </row>
    <row r="192" spans="1:23" ht="15.75" hidden="1" thickBot="1" x14ac:dyDescent="0.3">
      <c r="A192" s="48">
        <v>44980</v>
      </c>
      <c r="B192" s="51" t="s">
        <v>134</v>
      </c>
      <c r="C192" s="52">
        <v>100</v>
      </c>
      <c r="D192" s="52"/>
      <c r="E192" s="130">
        <f t="shared" si="5"/>
        <v>9642.2900000000009</v>
      </c>
      <c r="G192" s="82"/>
      <c r="H192" s="52">
        <v>100</v>
      </c>
      <c r="I192" s="82"/>
      <c r="J192" s="82"/>
      <c r="K192" s="83"/>
      <c r="L192" s="82"/>
      <c r="M192" s="83"/>
      <c r="N192" s="82"/>
      <c r="O192" s="82"/>
      <c r="Q192" s="52"/>
      <c r="R192" s="83"/>
      <c r="S192" s="82"/>
      <c r="T192" s="82"/>
      <c r="U192" s="83"/>
      <c r="V192" s="82"/>
      <c r="W192" s="84"/>
    </row>
    <row r="193" spans="1:23" ht="15.75" hidden="1" thickBot="1" x14ac:dyDescent="0.3">
      <c r="A193" s="48">
        <v>44982</v>
      </c>
      <c r="B193" s="51" t="s">
        <v>135</v>
      </c>
      <c r="C193" s="52">
        <v>100</v>
      </c>
      <c r="D193" s="52"/>
      <c r="E193" s="130">
        <f t="shared" si="5"/>
        <v>9542.2900000000009</v>
      </c>
      <c r="G193" s="82"/>
      <c r="H193" s="52"/>
      <c r="I193" s="82"/>
      <c r="J193" s="82"/>
      <c r="K193" s="52">
        <v>100</v>
      </c>
      <c r="L193" s="82"/>
      <c r="M193" s="83"/>
      <c r="N193" s="82"/>
      <c r="O193" s="82"/>
      <c r="Q193" s="52"/>
      <c r="R193" s="83"/>
      <c r="S193" s="82"/>
      <c r="T193" s="82"/>
      <c r="U193" s="83"/>
      <c r="V193" s="82"/>
      <c r="W193" s="84"/>
    </row>
    <row r="194" spans="1:23" ht="15.75" hidden="1" thickBot="1" x14ac:dyDescent="0.3">
      <c r="A194" s="48">
        <v>44985</v>
      </c>
      <c r="B194" s="51" t="s">
        <v>120</v>
      </c>
      <c r="C194" s="52"/>
      <c r="D194" s="52">
        <v>15</v>
      </c>
      <c r="E194" s="130">
        <f t="shared" si="5"/>
        <v>9557.2900000000009</v>
      </c>
      <c r="G194" s="82"/>
      <c r="H194" s="83"/>
      <c r="I194" s="82"/>
      <c r="J194" s="82"/>
      <c r="K194" s="82"/>
      <c r="L194" s="112"/>
      <c r="M194" s="82"/>
      <c r="N194" s="83"/>
      <c r="O194" s="82"/>
      <c r="Q194" s="52">
        <v>15</v>
      </c>
      <c r="R194" s="83"/>
      <c r="S194" s="82"/>
      <c r="T194" s="82"/>
      <c r="U194" s="83"/>
      <c r="V194" s="82"/>
      <c r="W194" s="84"/>
    </row>
    <row r="195" spans="1:23" ht="15.75" hidden="1" thickBot="1" x14ac:dyDescent="0.3">
      <c r="A195" s="48">
        <v>44985</v>
      </c>
      <c r="B195" s="51" t="s">
        <v>121</v>
      </c>
      <c r="C195" s="52"/>
      <c r="D195" s="52">
        <v>40</v>
      </c>
      <c r="E195" s="130">
        <f t="shared" si="5"/>
        <v>9597.2900000000009</v>
      </c>
      <c r="G195" s="82"/>
      <c r="H195" s="83"/>
      <c r="I195" s="82"/>
      <c r="J195" s="83"/>
      <c r="K195" s="82"/>
      <c r="L195" s="112"/>
      <c r="M195" s="82"/>
      <c r="N195" s="83"/>
      <c r="O195" s="82"/>
      <c r="Q195" s="52">
        <v>40</v>
      </c>
      <c r="R195" s="83"/>
      <c r="S195" s="82"/>
      <c r="T195" s="82"/>
      <c r="U195" s="83"/>
      <c r="V195" s="82"/>
      <c r="W195" s="84"/>
    </row>
    <row r="196" spans="1:23" ht="15.75" hidden="1" thickBot="1" x14ac:dyDescent="0.3">
      <c r="A196" s="48">
        <v>45015</v>
      </c>
      <c r="B196" s="51" t="s">
        <v>120</v>
      </c>
      <c r="C196" s="52"/>
      <c r="D196" s="52">
        <v>15</v>
      </c>
      <c r="E196" s="130">
        <f t="shared" si="5"/>
        <v>9612.2900000000009</v>
      </c>
      <c r="G196" s="82"/>
      <c r="H196" s="83"/>
      <c r="I196" s="82"/>
      <c r="J196" s="83"/>
      <c r="K196" s="82"/>
      <c r="L196" s="112"/>
      <c r="M196" s="82"/>
      <c r="N196" s="83"/>
      <c r="O196" s="82"/>
      <c r="Q196" s="52">
        <v>15</v>
      </c>
      <c r="R196" s="83"/>
      <c r="S196" s="82"/>
      <c r="T196" s="82"/>
      <c r="U196" s="83"/>
      <c r="V196" s="82"/>
      <c r="W196" s="84"/>
    </row>
    <row r="197" spans="1:23" ht="15.75" hidden="1" thickBot="1" x14ac:dyDescent="0.3">
      <c r="A197" s="48">
        <v>45016</v>
      </c>
      <c r="B197" s="51" t="s">
        <v>121</v>
      </c>
      <c r="C197" s="52"/>
      <c r="D197" s="52">
        <v>40</v>
      </c>
      <c r="E197" s="130">
        <f t="shared" si="5"/>
        <v>9652.2900000000009</v>
      </c>
      <c r="G197" s="82"/>
      <c r="H197" s="83"/>
      <c r="I197" s="82"/>
      <c r="J197" s="83"/>
      <c r="K197" s="82"/>
      <c r="L197" s="84"/>
      <c r="M197" s="82"/>
      <c r="N197" s="83"/>
      <c r="O197" s="82"/>
      <c r="Q197" s="52">
        <v>40</v>
      </c>
      <c r="R197" s="83"/>
      <c r="S197" s="82"/>
      <c r="T197" s="82"/>
      <c r="U197" s="83"/>
      <c r="V197" s="82"/>
      <c r="W197" s="84"/>
    </row>
    <row r="198" spans="1:23" ht="15.75" hidden="1" thickBot="1" x14ac:dyDescent="0.3">
      <c r="A198" s="48">
        <v>45048</v>
      </c>
      <c r="B198" s="51" t="s">
        <v>120</v>
      </c>
      <c r="C198" s="52"/>
      <c r="D198" s="52">
        <v>15</v>
      </c>
      <c r="E198" s="130">
        <f t="shared" si="5"/>
        <v>9667.2900000000009</v>
      </c>
      <c r="G198" s="82"/>
      <c r="H198" s="83"/>
      <c r="I198" s="82"/>
      <c r="J198" s="83"/>
      <c r="K198" s="82"/>
      <c r="L198" s="84"/>
      <c r="M198" s="82"/>
      <c r="N198" s="83"/>
      <c r="O198" s="82"/>
      <c r="Q198" s="52">
        <v>15</v>
      </c>
      <c r="R198" s="83"/>
      <c r="S198" s="82"/>
      <c r="T198" s="82"/>
      <c r="U198" s="83"/>
      <c r="V198" s="82"/>
      <c r="W198" s="84"/>
    </row>
    <row r="199" spans="1:23" ht="15.75" hidden="1" thickBot="1" x14ac:dyDescent="0.3">
      <c r="A199" s="48">
        <v>45048</v>
      </c>
      <c r="B199" s="51" t="s">
        <v>121</v>
      </c>
      <c r="C199" s="52"/>
      <c r="D199" s="52">
        <v>40</v>
      </c>
      <c r="E199" s="130">
        <f t="shared" si="5"/>
        <v>9707.2900000000009</v>
      </c>
      <c r="G199" s="82"/>
      <c r="H199" s="83"/>
      <c r="I199" s="82"/>
      <c r="J199" s="83"/>
      <c r="K199" s="82"/>
      <c r="L199" s="84"/>
      <c r="M199" s="82"/>
      <c r="N199" s="83"/>
      <c r="O199" s="82"/>
      <c r="Q199" s="52">
        <v>40</v>
      </c>
      <c r="R199" s="83"/>
      <c r="S199" s="82"/>
      <c r="T199" s="82"/>
      <c r="U199" s="83"/>
      <c r="V199" s="82"/>
      <c r="W199" s="84"/>
    </row>
    <row r="200" spans="1:23" ht="15.75" hidden="1" thickBot="1" x14ac:dyDescent="0.3">
      <c r="A200" s="48">
        <v>45055</v>
      </c>
      <c r="B200" s="51" t="s">
        <v>136</v>
      </c>
      <c r="C200" s="52">
        <v>5000</v>
      </c>
      <c r="D200" s="52"/>
      <c r="E200" s="130">
        <f t="shared" si="5"/>
        <v>4707.2900000000009</v>
      </c>
      <c r="G200" s="82"/>
      <c r="H200" s="83"/>
      <c r="I200" s="82"/>
      <c r="J200" s="83"/>
      <c r="K200" s="82"/>
      <c r="L200" s="84"/>
      <c r="M200" s="82"/>
      <c r="N200" s="121">
        <v>5000</v>
      </c>
      <c r="O200" s="82"/>
      <c r="Q200" s="52"/>
      <c r="R200" s="83"/>
      <c r="S200" s="82"/>
      <c r="T200" s="82"/>
      <c r="U200" s="83"/>
      <c r="V200" s="82"/>
      <c r="W200" s="84"/>
    </row>
    <row r="201" spans="1:23" ht="15.75" hidden="1" thickBot="1" x14ac:dyDescent="0.3">
      <c r="A201" s="48">
        <v>45065</v>
      </c>
      <c r="B201" s="51" t="s">
        <v>137</v>
      </c>
      <c r="C201" s="52"/>
      <c r="D201" s="52">
        <v>0.23</v>
      </c>
      <c r="E201" s="130">
        <f t="shared" si="5"/>
        <v>4707.5200000000004</v>
      </c>
      <c r="G201" s="82"/>
      <c r="H201" s="83"/>
      <c r="I201" s="82"/>
      <c r="J201" s="83"/>
      <c r="K201" s="82"/>
      <c r="L201" s="84"/>
      <c r="M201" s="82"/>
      <c r="N201" s="83"/>
      <c r="O201" s="82"/>
      <c r="Q201" s="52">
        <v>0.23</v>
      </c>
      <c r="R201" s="83"/>
      <c r="S201" s="82"/>
      <c r="T201" s="82"/>
      <c r="U201" s="83"/>
      <c r="V201" s="82"/>
      <c r="W201" s="84"/>
    </row>
    <row r="202" spans="1:23" ht="15.75" hidden="1" thickBot="1" x14ac:dyDescent="0.3">
      <c r="A202" s="48">
        <v>45076</v>
      </c>
      <c r="B202" s="51" t="s">
        <v>120</v>
      </c>
      <c r="C202" s="52"/>
      <c r="D202" s="52">
        <v>15</v>
      </c>
      <c r="E202" s="130">
        <f t="shared" si="5"/>
        <v>4722.5200000000004</v>
      </c>
      <c r="G202" s="82"/>
      <c r="H202" s="83"/>
      <c r="I202" s="82"/>
      <c r="J202" s="83"/>
      <c r="K202" s="82"/>
      <c r="L202" s="84"/>
      <c r="M202" s="82"/>
      <c r="N202" s="83"/>
      <c r="O202" s="82"/>
      <c r="Q202" s="52">
        <v>15</v>
      </c>
      <c r="R202" s="83"/>
      <c r="S202" s="82"/>
      <c r="T202" s="82"/>
      <c r="U202" s="83"/>
      <c r="V202" s="82"/>
      <c r="W202" s="84"/>
    </row>
    <row r="203" spans="1:23" ht="15.75" hidden="1" thickBot="1" x14ac:dyDescent="0.3">
      <c r="A203" s="48">
        <v>45077</v>
      </c>
      <c r="B203" s="51" t="s">
        <v>121</v>
      </c>
      <c r="C203" s="52"/>
      <c r="D203" s="52">
        <v>40</v>
      </c>
      <c r="E203" s="130">
        <f t="shared" si="5"/>
        <v>4762.5200000000004</v>
      </c>
      <c r="G203" s="82"/>
      <c r="H203" s="83"/>
      <c r="I203" s="82"/>
      <c r="J203" s="83"/>
      <c r="K203" s="82"/>
      <c r="L203" s="84"/>
      <c r="M203" s="82"/>
      <c r="N203" s="83"/>
      <c r="O203" s="82"/>
      <c r="Q203" s="52">
        <v>40</v>
      </c>
      <c r="R203" s="83"/>
      <c r="S203" s="82"/>
      <c r="T203" s="82"/>
      <c r="U203" s="83"/>
      <c r="V203" s="82"/>
      <c r="W203" s="84"/>
    </row>
    <row r="204" spans="1:23" ht="15.75" hidden="1" thickBot="1" x14ac:dyDescent="0.3">
      <c r="A204" s="48">
        <v>45083</v>
      </c>
      <c r="B204" s="51" t="s">
        <v>138</v>
      </c>
      <c r="C204" s="52">
        <v>2200</v>
      </c>
      <c r="D204" s="52"/>
      <c r="E204" s="130">
        <f t="shared" si="5"/>
        <v>2562.5200000000004</v>
      </c>
      <c r="G204" s="82"/>
      <c r="H204" s="83"/>
      <c r="I204" s="82"/>
      <c r="J204" s="83"/>
      <c r="K204" s="82"/>
      <c r="L204" s="84"/>
      <c r="M204" s="82"/>
      <c r="N204" s="121">
        <v>2200</v>
      </c>
      <c r="O204" s="82"/>
      <c r="Q204" s="52"/>
      <c r="R204" s="83"/>
      <c r="S204" s="82"/>
      <c r="T204" s="82"/>
      <c r="U204" s="83"/>
      <c r="V204" s="82"/>
      <c r="W204" s="84"/>
    </row>
    <row r="205" spans="1:23" ht="15.75" hidden="1" thickBot="1" x14ac:dyDescent="0.3">
      <c r="A205" s="48">
        <v>45107</v>
      </c>
      <c r="B205" s="51" t="s">
        <v>139</v>
      </c>
      <c r="C205" s="52"/>
      <c r="D205" s="52">
        <v>15</v>
      </c>
      <c r="E205" s="130">
        <f t="shared" si="5"/>
        <v>2577.5200000000004</v>
      </c>
      <c r="G205" s="82"/>
      <c r="H205" s="83"/>
      <c r="I205" s="82"/>
      <c r="J205" s="83"/>
      <c r="K205" s="82"/>
      <c r="L205" s="84"/>
      <c r="M205" s="82"/>
      <c r="N205" s="83"/>
      <c r="O205" s="82"/>
      <c r="Q205" s="52">
        <v>15</v>
      </c>
      <c r="R205" s="83"/>
      <c r="S205" s="82"/>
      <c r="T205" s="82"/>
      <c r="U205" s="83"/>
      <c r="V205" s="82"/>
      <c r="W205" s="84"/>
    </row>
    <row r="206" spans="1:23" ht="15.75" hidden="1" thickBot="1" x14ac:dyDescent="0.3">
      <c r="A206" s="48">
        <v>45107</v>
      </c>
      <c r="B206" s="51" t="s">
        <v>140</v>
      </c>
      <c r="C206" s="52"/>
      <c r="D206" s="52">
        <v>40</v>
      </c>
      <c r="E206" s="130">
        <f t="shared" si="5"/>
        <v>2617.5200000000004</v>
      </c>
      <c r="G206" s="82"/>
      <c r="H206" s="83"/>
      <c r="I206" s="82"/>
      <c r="J206" s="83"/>
      <c r="K206" s="82"/>
      <c r="L206" s="84"/>
      <c r="M206" s="82"/>
      <c r="N206" s="83"/>
      <c r="O206" s="82"/>
      <c r="Q206" s="52">
        <v>40</v>
      </c>
      <c r="R206" s="83"/>
      <c r="S206" s="82"/>
      <c r="T206" s="82"/>
      <c r="U206" s="83"/>
      <c r="V206" s="82"/>
      <c r="W206" s="84"/>
    </row>
    <row r="207" spans="1:23" ht="15.75" hidden="1" thickBot="1" x14ac:dyDescent="0.3">
      <c r="A207" s="48">
        <v>45139</v>
      </c>
      <c r="B207" s="51" t="s">
        <v>120</v>
      </c>
      <c r="C207" s="52"/>
      <c r="D207" s="52">
        <v>15</v>
      </c>
      <c r="E207" s="130">
        <f t="shared" si="5"/>
        <v>2632.5200000000004</v>
      </c>
      <c r="G207" s="82"/>
      <c r="H207" s="83"/>
      <c r="I207" s="82"/>
      <c r="J207" s="83"/>
      <c r="K207" s="82"/>
      <c r="L207" s="84"/>
      <c r="M207" s="82"/>
      <c r="N207" s="83"/>
      <c r="O207" s="82"/>
      <c r="Q207" s="52">
        <v>15</v>
      </c>
      <c r="R207" s="83"/>
      <c r="S207" s="82"/>
      <c r="T207" s="82"/>
      <c r="U207" s="83"/>
      <c r="V207" s="82"/>
      <c r="W207" s="84"/>
    </row>
    <row r="208" spans="1:23" ht="15.75" hidden="1" thickBot="1" x14ac:dyDescent="0.3">
      <c r="A208" s="48">
        <v>45139</v>
      </c>
      <c r="B208" s="51" t="s">
        <v>121</v>
      </c>
      <c r="C208" s="52"/>
      <c r="D208" s="52">
        <v>40</v>
      </c>
      <c r="E208" s="130">
        <f t="shared" si="5"/>
        <v>2672.5200000000004</v>
      </c>
      <c r="G208" s="82"/>
      <c r="H208" s="83"/>
      <c r="I208" s="82"/>
      <c r="J208" s="83"/>
      <c r="K208" s="82"/>
      <c r="L208" s="84"/>
      <c r="M208" s="82"/>
      <c r="N208" s="83"/>
      <c r="O208" s="82"/>
      <c r="Q208" s="52">
        <v>40</v>
      </c>
      <c r="R208" s="83"/>
      <c r="S208" s="82"/>
      <c r="T208" s="82"/>
      <c r="U208" s="83"/>
      <c r="V208" s="82"/>
      <c r="W208" s="84"/>
    </row>
    <row r="209" spans="1:23" ht="15.75" hidden="1" thickBot="1" x14ac:dyDescent="0.3">
      <c r="A209" s="48">
        <v>45168</v>
      </c>
      <c r="B209" s="51" t="s">
        <v>141</v>
      </c>
      <c r="C209" s="52"/>
      <c r="D209" s="52">
        <v>15</v>
      </c>
      <c r="E209" s="130">
        <f t="shared" si="5"/>
        <v>2687.5200000000004</v>
      </c>
      <c r="G209" s="82"/>
      <c r="H209" s="83"/>
      <c r="I209" s="82"/>
      <c r="J209" s="83"/>
      <c r="K209" s="82"/>
      <c r="L209" s="84"/>
      <c r="M209" s="82"/>
      <c r="N209" s="83"/>
      <c r="O209" s="82"/>
      <c r="Q209" s="52">
        <v>15</v>
      </c>
      <c r="R209" s="83"/>
      <c r="S209" s="82"/>
      <c r="T209" s="82"/>
      <c r="U209" s="83"/>
      <c r="V209" s="82"/>
      <c r="W209" s="84"/>
    </row>
    <row r="210" spans="1:23" ht="15.75" hidden="1" thickBot="1" x14ac:dyDescent="0.3">
      <c r="A210" s="48">
        <v>45168</v>
      </c>
      <c r="B210" s="51" t="s">
        <v>140</v>
      </c>
      <c r="C210" s="52"/>
      <c r="D210" s="52">
        <v>40</v>
      </c>
      <c r="E210" s="130">
        <f t="shared" si="5"/>
        <v>2727.5200000000004</v>
      </c>
      <c r="G210" s="82"/>
      <c r="H210" s="83"/>
      <c r="I210" s="82"/>
      <c r="J210" s="83"/>
      <c r="K210" s="118"/>
      <c r="L210" s="84"/>
      <c r="M210" s="82"/>
      <c r="N210" s="83"/>
      <c r="O210" s="82"/>
      <c r="Q210" s="52">
        <v>40</v>
      </c>
      <c r="R210" s="83"/>
      <c r="S210" s="82"/>
      <c r="T210" s="82"/>
      <c r="U210" s="83"/>
      <c r="V210" s="82"/>
      <c r="W210" s="84"/>
    </row>
    <row r="211" spans="1:23" ht="15.75" hidden="1" thickBot="1" x14ac:dyDescent="0.3">
      <c r="A211" s="48">
        <v>45188</v>
      </c>
      <c r="B211" s="51" t="s">
        <v>142</v>
      </c>
      <c r="C211" s="52">
        <v>310</v>
      </c>
      <c r="D211" s="52"/>
      <c r="E211" s="130">
        <f t="shared" si="5"/>
        <v>2417.5200000000004</v>
      </c>
      <c r="G211" s="82"/>
      <c r="H211" s="83"/>
      <c r="I211" s="82"/>
      <c r="J211" s="83"/>
      <c r="K211" s="52">
        <v>310</v>
      </c>
      <c r="L211" s="84"/>
      <c r="M211" s="82"/>
      <c r="N211" s="83"/>
      <c r="O211" s="82"/>
      <c r="Q211" s="52"/>
      <c r="R211" s="83"/>
      <c r="S211" s="82"/>
      <c r="T211" s="82"/>
      <c r="U211" s="83"/>
      <c r="V211" s="82"/>
      <c r="W211" s="84"/>
    </row>
    <row r="212" spans="1:23" ht="15.75" hidden="1" thickBot="1" x14ac:dyDescent="0.3">
      <c r="A212" s="48">
        <v>45199</v>
      </c>
      <c r="B212" s="51" t="s">
        <v>141</v>
      </c>
      <c r="C212" s="52"/>
      <c r="D212" s="52">
        <v>15</v>
      </c>
      <c r="E212" s="130">
        <f t="shared" si="5"/>
        <v>2432.5200000000004</v>
      </c>
      <c r="G212" s="82"/>
      <c r="H212" s="83"/>
      <c r="I212" s="82"/>
      <c r="J212" s="83"/>
      <c r="K212" s="82"/>
      <c r="L212" s="84"/>
      <c r="M212" s="82"/>
      <c r="N212" s="83"/>
      <c r="O212" s="82"/>
      <c r="Q212" s="52">
        <v>15</v>
      </c>
      <c r="R212" s="83"/>
      <c r="S212" s="82"/>
      <c r="T212" s="82"/>
      <c r="U212" s="83"/>
      <c r="V212" s="82"/>
      <c r="W212" s="84"/>
    </row>
    <row r="213" spans="1:23" ht="15.75" hidden="1" thickBot="1" x14ac:dyDescent="0.3">
      <c r="A213" s="48">
        <v>45199</v>
      </c>
      <c r="B213" s="51" t="s">
        <v>121</v>
      </c>
      <c r="C213" s="52"/>
      <c r="D213" s="52">
        <v>40</v>
      </c>
      <c r="E213" s="130">
        <f t="shared" si="5"/>
        <v>2472.5200000000004</v>
      </c>
      <c r="G213" s="82"/>
      <c r="H213" s="83"/>
      <c r="I213" s="82"/>
      <c r="J213" s="83"/>
      <c r="K213" s="82"/>
      <c r="L213" s="84"/>
      <c r="M213" s="82"/>
      <c r="N213" s="83"/>
      <c r="O213" s="82"/>
      <c r="Q213" s="52">
        <v>40</v>
      </c>
      <c r="R213" s="83"/>
      <c r="S213" s="82"/>
      <c r="T213" s="82"/>
      <c r="U213" s="83"/>
      <c r="V213" s="82"/>
      <c r="W213" s="84"/>
    </row>
    <row r="214" spans="1:23" ht="15.75" hidden="1" thickBot="1" x14ac:dyDescent="0.3">
      <c r="A214" s="48">
        <v>45213</v>
      </c>
      <c r="B214" s="51" t="s">
        <v>143</v>
      </c>
      <c r="C214" s="52">
        <v>55</v>
      </c>
      <c r="D214" s="52"/>
      <c r="E214" s="130">
        <f t="shared" ref="E214:E220" si="6">+E213-C214+D214</f>
        <v>2417.5200000000004</v>
      </c>
      <c r="G214" s="82"/>
      <c r="H214" s="83"/>
      <c r="I214" s="82"/>
      <c r="J214" s="83"/>
      <c r="K214" s="52">
        <v>55</v>
      </c>
      <c r="L214" s="84"/>
      <c r="M214" s="82"/>
      <c r="N214" s="83"/>
      <c r="O214" s="82"/>
      <c r="Q214" s="52"/>
      <c r="R214" s="83"/>
      <c r="S214" s="82"/>
      <c r="T214" s="82"/>
      <c r="U214" s="83"/>
      <c r="V214" s="82"/>
      <c r="W214" s="84"/>
    </row>
    <row r="215" spans="1:23" ht="15.75" hidden="1" thickBot="1" x14ac:dyDescent="0.3">
      <c r="A215" s="48">
        <v>45230</v>
      </c>
      <c r="B215" s="51" t="s">
        <v>141</v>
      </c>
      <c r="C215" s="52"/>
      <c r="D215" s="52">
        <v>15</v>
      </c>
      <c r="E215" s="130">
        <f t="shared" si="6"/>
        <v>2432.5200000000004</v>
      </c>
      <c r="G215" s="82"/>
      <c r="H215" s="83"/>
      <c r="I215" s="82"/>
      <c r="J215" s="83"/>
      <c r="K215" s="82"/>
      <c r="L215" s="84"/>
      <c r="M215" s="82"/>
      <c r="N215" s="83"/>
      <c r="O215" s="82"/>
      <c r="Q215" s="52">
        <v>15</v>
      </c>
      <c r="R215" s="83"/>
      <c r="S215" s="82"/>
      <c r="T215" s="82"/>
      <c r="U215" s="83"/>
      <c r="V215" s="82"/>
      <c r="W215" s="84"/>
    </row>
    <row r="216" spans="1:23" ht="15.75" hidden="1" thickBot="1" x14ac:dyDescent="0.3">
      <c r="A216" s="48">
        <v>45230</v>
      </c>
      <c r="B216" s="51" t="s">
        <v>121</v>
      </c>
      <c r="C216" s="52"/>
      <c r="D216" s="52">
        <v>40</v>
      </c>
      <c r="E216" s="130">
        <f t="shared" si="6"/>
        <v>2472.5200000000004</v>
      </c>
      <c r="G216" s="82"/>
      <c r="H216" s="83"/>
      <c r="I216" s="82"/>
      <c r="J216" s="83"/>
      <c r="K216" s="82"/>
      <c r="L216" s="84"/>
      <c r="M216" s="82"/>
      <c r="N216" s="83"/>
      <c r="O216" s="82"/>
      <c r="Q216" s="52">
        <v>40</v>
      </c>
      <c r="R216" s="83"/>
      <c r="S216" s="82"/>
      <c r="T216" s="82"/>
      <c r="U216" s="83"/>
      <c r="V216" s="82"/>
      <c r="W216" s="84"/>
    </row>
    <row r="217" spans="1:23" ht="15.75" hidden="1" thickBot="1" x14ac:dyDescent="0.3">
      <c r="A217" s="48">
        <v>45254</v>
      </c>
      <c r="B217" s="51" t="s">
        <v>168</v>
      </c>
      <c r="C217" s="52">
        <v>50</v>
      </c>
      <c r="D217" s="52"/>
      <c r="E217" s="130">
        <f t="shared" si="6"/>
        <v>2422.5200000000004</v>
      </c>
      <c r="G217" s="82"/>
      <c r="H217" s="83"/>
      <c r="I217" s="82"/>
      <c r="J217" s="83"/>
      <c r="K217" s="52">
        <v>50</v>
      </c>
      <c r="L217" s="84"/>
      <c r="M217" s="82"/>
      <c r="N217" s="83"/>
      <c r="O217" s="82"/>
      <c r="Q217" s="52"/>
      <c r="R217" s="83"/>
      <c r="S217" s="82"/>
      <c r="T217" s="82"/>
      <c r="U217" s="83"/>
      <c r="V217" s="82"/>
      <c r="W217" s="84"/>
    </row>
    <row r="218" spans="1:23" ht="15.75" hidden="1" thickBot="1" x14ac:dyDescent="0.3">
      <c r="A218" s="48">
        <v>45260</v>
      </c>
      <c r="B218" s="51" t="s">
        <v>121</v>
      </c>
      <c r="C218" s="52"/>
      <c r="D218" s="52">
        <v>40</v>
      </c>
      <c r="E218" s="130">
        <f t="shared" si="6"/>
        <v>2462.5200000000004</v>
      </c>
      <c r="G218" s="82"/>
      <c r="H218" s="83"/>
      <c r="I218" s="82"/>
      <c r="J218" s="83"/>
      <c r="K218" s="82"/>
      <c r="L218" s="84"/>
      <c r="M218" s="82"/>
      <c r="N218" s="83"/>
      <c r="O218" s="82"/>
      <c r="Q218" s="52">
        <v>40</v>
      </c>
      <c r="R218" s="83"/>
      <c r="S218" s="82"/>
      <c r="T218" s="82"/>
      <c r="U218" s="83"/>
      <c r="V218" s="82"/>
      <c r="W218" s="84"/>
    </row>
    <row r="219" spans="1:23" ht="15.75" hidden="1" thickBot="1" x14ac:dyDescent="0.3">
      <c r="A219" s="48">
        <v>45260</v>
      </c>
      <c r="B219" s="51" t="s">
        <v>141</v>
      </c>
      <c r="C219" s="52"/>
      <c r="D219" s="52">
        <v>15</v>
      </c>
      <c r="E219" s="130">
        <f t="shared" si="6"/>
        <v>2477.5200000000004</v>
      </c>
      <c r="G219" s="82"/>
      <c r="H219" s="83"/>
      <c r="I219" s="82"/>
      <c r="J219" s="83"/>
      <c r="K219" s="82"/>
      <c r="L219" s="84"/>
      <c r="M219" s="82"/>
      <c r="N219" s="83"/>
      <c r="O219" s="82"/>
      <c r="Q219" s="52">
        <v>15</v>
      </c>
      <c r="R219" s="83"/>
      <c r="S219" s="82"/>
      <c r="T219" s="82"/>
      <c r="U219" s="83"/>
      <c r="V219" s="82"/>
      <c r="W219" s="84"/>
    </row>
    <row r="220" spans="1:23" ht="15.75" hidden="1" thickBot="1" x14ac:dyDescent="0.3">
      <c r="A220" s="48">
        <v>45290</v>
      </c>
      <c r="B220" s="54" t="s">
        <v>141</v>
      </c>
      <c r="C220" s="55"/>
      <c r="D220" s="55">
        <v>15</v>
      </c>
      <c r="E220" s="130">
        <f t="shared" si="6"/>
        <v>2492.5200000000004</v>
      </c>
      <c r="G220" s="114"/>
      <c r="H220" s="122"/>
      <c r="I220" s="114"/>
      <c r="J220" s="122"/>
      <c r="K220" s="114"/>
      <c r="L220" s="124"/>
      <c r="M220" s="114"/>
      <c r="N220" s="122"/>
      <c r="O220" s="114"/>
      <c r="Q220" s="55">
        <v>15</v>
      </c>
      <c r="R220" s="83"/>
      <c r="S220" s="82"/>
      <c r="T220" s="82"/>
      <c r="U220" s="83"/>
      <c r="V220" s="82"/>
      <c r="W220" s="84"/>
    </row>
    <row r="221" spans="1:23" ht="19.5" thickBot="1" x14ac:dyDescent="0.35">
      <c r="A221" s="56">
        <v>45291</v>
      </c>
      <c r="B221" s="57" t="s">
        <v>95</v>
      </c>
      <c r="C221" s="58">
        <f>SUM(C7:C220)</f>
        <v>26981.1</v>
      </c>
      <c r="D221" s="58">
        <f>SUM(D7:D220)</f>
        <v>29473.62</v>
      </c>
      <c r="E221" s="131">
        <v>2492.52</v>
      </c>
      <c r="G221" s="120">
        <f>SUM(G8:G220)</f>
        <v>49.8</v>
      </c>
      <c r="H221" s="123">
        <f>SUM(H8:H220)</f>
        <v>155</v>
      </c>
      <c r="I221" s="111">
        <f>SUM(I7:I220)</f>
        <v>226.94000000000003</v>
      </c>
      <c r="J221" s="119">
        <f>SUM(J8:J220)</f>
        <v>138.72</v>
      </c>
      <c r="K221" s="123">
        <f>SUM(K7:K220)</f>
        <v>700</v>
      </c>
      <c r="L221" s="119"/>
      <c r="M221" s="111">
        <f>SUM(M8:M220)</f>
        <v>90.639999999999986</v>
      </c>
      <c r="N221" s="111">
        <f>SUM(N8:N220)</f>
        <v>25620</v>
      </c>
      <c r="O221" s="123">
        <f>SUM(G221:N221)</f>
        <v>26981.1</v>
      </c>
      <c r="Q221" s="123">
        <f>SUM(Q7:Q220)</f>
        <v>11859.23</v>
      </c>
      <c r="R221" s="123">
        <f>SUM(R7:R220)</f>
        <v>916</v>
      </c>
      <c r="S221" s="123">
        <f>SUM(S7:S220)</f>
        <v>754</v>
      </c>
      <c r="T221" s="134"/>
      <c r="U221" s="134">
        <f>SUM(U7:U220)</f>
        <v>15944.39</v>
      </c>
      <c r="V221" s="123"/>
      <c r="W221" s="135">
        <f>SUM(Q221:V221)</f>
        <v>29473.62</v>
      </c>
    </row>
  </sheetData>
  <mergeCells count="3">
    <mergeCell ref="G4:N4"/>
    <mergeCell ref="A5:E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Comptes séparés</vt:lpstr>
      <vt:lpstr>Comptes groupés</vt:lpstr>
      <vt:lpstr>Totaux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maitena borthury</dc:creator>
  <cp:lastModifiedBy>Farida HAMMANI</cp:lastModifiedBy>
  <dcterms:created xsi:type="dcterms:W3CDTF">2015-06-05T18:19:34Z</dcterms:created>
  <dcterms:modified xsi:type="dcterms:W3CDTF">2023-03-02T10:07:11Z</dcterms:modified>
</cp:coreProperties>
</file>